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CASUAL\LA PICNIC GROVE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Table13[[#Headers],[BALANCE]]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2" i="5" l="1"/>
  <c r="G23" i="5" l="1"/>
  <c r="G16" i="5"/>
  <c r="G20" i="5"/>
  <c r="G51" i="5"/>
  <c r="G52" i="5"/>
  <c r="G53" i="5"/>
  <c r="E9" i="5" l="1"/>
  <c r="G27" i="1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19" i="5"/>
  <c r="G18" i="5"/>
  <c r="G17" i="5"/>
  <c r="G15" i="5"/>
  <c r="G14" i="5"/>
  <c r="G13" i="5"/>
  <c r="G12" i="5"/>
  <c r="G11" i="5"/>
  <c r="G10" i="5"/>
  <c r="G9" i="5"/>
  <c r="I9" i="5" l="1"/>
  <c r="G3" i="3"/>
  <c r="G16" i="1"/>
  <c r="G17" i="1"/>
  <c r="G18" i="1"/>
  <c r="G19" i="1"/>
  <c r="G20" i="1"/>
  <c r="G21" i="1"/>
  <c r="G22" i="1"/>
  <c r="G23" i="1"/>
  <c r="G24" i="1"/>
  <c r="G25" i="1"/>
  <c r="G26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10" i="1"/>
  <c r="G11" i="1"/>
  <c r="G12" i="1"/>
  <c r="G13" i="1"/>
  <c r="G14" i="1"/>
  <c r="G15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<sst xmlns="http://schemas.openxmlformats.org/spreadsheetml/2006/main" count="174" uniqueCount="110">
  <si>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</si>
  <si>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</si>
  <si>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</si>
  <si>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</si>
  <si>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</si>
  <si>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</si>
  <si>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</si>
  <si>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</si>
  <si>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</si>
  <si>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</si>
  <si>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</si>
  <si>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</si>
  <si>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</si>
  <si>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</si>
  <si>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</si>
  <si>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</si>
  <si>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</si>
  <si>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</si>
  <si>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</si>
  <si>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</si>
  <si>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</si>
  <si>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</si>
  <si>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</si>
  <si>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</si>
  <si>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</si>
  <si>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</si>
  <si>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</si>
  <si>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</si>
  <si>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</si>
  <si>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</si>
  <si>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</si>
  <si>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</si>
  <si>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</si>
  <si>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</si>
  <si>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</si>
  <si>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</si>
  <si>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</si>
  <si>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</si>
  <si>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</si>
  <si>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</si>
  <si>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</si>
  <si>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</si>
  <si>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CASUAL</t>
  </si>
  <si>
    <t>CENRO</t>
  </si>
  <si>
    <t>ASIDO, LEONILA RAMILO</t>
  </si>
  <si>
    <t>2018</t>
  </si>
  <si>
    <t>SL(1-0-0)</t>
  </si>
  <si>
    <t>SL(2-0-0)</t>
  </si>
  <si>
    <t>2/3,4/2018</t>
  </si>
  <si>
    <t>VL(3-0-0)</t>
  </si>
  <si>
    <t>2/10,11,12/2018</t>
  </si>
  <si>
    <t>SL(3-0-0)</t>
  </si>
  <si>
    <t>2/22,23,24/2018</t>
  </si>
  <si>
    <t>UT(0-4-0)</t>
  </si>
  <si>
    <t>3/26,27/2018</t>
  </si>
  <si>
    <t>4/7,8/2018</t>
  </si>
  <si>
    <t>4/19,20/2018</t>
  </si>
  <si>
    <t>UT(2-3-47)</t>
  </si>
  <si>
    <t>5/3,4/2018</t>
  </si>
  <si>
    <t>UT(0-2-0)</t>
  </si>
  <si>
    <t>5.16,17,18/2018</t>
  </si>
  <si>
    <t>5/28,30,31/2018</t>
  </si>
  <si>
    <t>6/2,3,4/2018</t>
  </si>
  <si>
    <t>UT(0-0-14)</t>
  </si>
  <si>
    <t>7/4,5,6/2018</t>
  </si>
  <si>
    <t>8/3,4/2018</t>
  </si>
  <si>
    <t>8/8,9/10/2018</t>
  </si>
  <si>
    <t>UT(0-6-0)</t>
  </si>
  <si>
    <t>UT(0-1-19)</t>
  </si>
  <si>
    <t>10/6,7/2018</t>
  </si>
  <si>
    <t>VL(2-0-0)</t>
  </si>
  <si>
    <t>10/13,14/2018</t>
  </si>
  <si>
    <t>UT(1-6-0)</t>
  </si>
  <si>
    <t>11/4,5/2018</t>
  </si>
  <si>
    <t>11/9,10,11/2018</t>
  </si>
  <si>
    <t>SVL(2-0-0)</t>
  </si>
  <si>
    <t>UT(2-1-50)</t>
  </si>
  <si>
    <t>2019</t>
  </si>
  <si>
    <t>SP(3-0-0)</t>
  </si>
  <si>
    <t>1/17-19/2019</t>
  </si>
  <si>
    <t>SVL(11-0-0)</t>
  </si>
  <si>
    <t>2/16-28/2019</t>
  </si>
  <si>
    <t>7/1,2,4/2019</t>
  </si>
  <si>
    <t>SVL(6-0-0)</t>
  </si>
  <si>
    <t>8/1-7/2019</t>
  </si>
  <si>
    <t>11/21,22/2019</t>
  </si>
  <si>
    <t>2020</t>
  </si>
  <si>
    <t>2/15,17,20/2020</t>
  </si>
  <si>
    <t>3/2-13/2020</t>
  </si>
  <si>
    <t>9/3,4,5/2020</t>
  </si>
  <si>
    <t>SVL(5-0-0)</t>
  </si>
  <si>
    <t>11/26-29/2020</t>
  </si>
  <si>
    <t>SVL(1-0-0)</t>
  </si>
  <si>
    <t>4/18-22/2020</t>
  </si>
  <si>
    <t>2021</t>
  </si>
  <si>
    <t>FL(5-0-0)</t>
  </si>
  <si>
    <t>2022</t>
  </si>
  <si>
    <t>SL(4-0-0)</t>
  </si>
  <si>
    <t>9/12,13,14,17/2022</t>
  </si>
  <si>
    <t>2023</t>
  </si>
  <si>
    <t>SL(6-0-0)</t>
  </si>
  <si>
    <t>5/4-6/2023</t>
  </si>
  <si>
    <t>5/27-29/2023</t>
  </si>
  <si>
    <t>6/31/23</t>
  </si>
  <si>
    <t>6/10-11,18,19</t>
  </si>
  <si>
    <t>UT(0-5-57)</t>
  </si>
  <si>
    <t>UT(0-3-56)</t>
  </si>
  <si>
    <t>UT(0-1-15)</t>
  </si>
  <si>
    <t>UT(0-1-59)</t>
  </si>
  <si>
    <t>UT(0-3-32)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</si>
</sst>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2" name="Table13" displayName="Table13" ref="A8:K106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SUM(Table13[EARNED])-SUM(Table13[Absence Undertime W/ Pay])+CONVERTION!$A$3</calculatedColumnFormula>
    </tableColumn>
    <tableColumn id="6" name="Absence Undertime W/O Pay" dataDxfId="20"/>
    <tableColumn id="7" name="EARNED " dataDxfId="19">
      <calculatedColumnFormula>IF(ISBLANK(Table13[[#This Row],[EARNED]]),"",Table13[[#This Row],[EARNED]])</calculatedColumnFormula>
    </tableColumn>
    <tableColumn id="8" name="Absence Undertime  W/ Pay" dataDxfId="18"/>
    <tableColumn id="9" name="BALANCE " dataDxfId="17">
      <calculatedColumnFormula>SUM(Table13[[EARNED ]])-SUM(Table13[Absence Undertime  W/ Pay])+CONVERTION!$B$3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59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06"/>
  <sheetViews>
    <sheetView tabSelected="1" zoomScaleNormal="100" workbookViewId="0">
      <pane ySplit="3690" topLeftCell="A65" activePane="bottomLeft"/>
      <selection activeCell="I10" sqref="I10"/>
      <selection pane="bottomLeft" activeCell="F79" sqref="F79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44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0"/>
      <c r="C3" s="50"/>
      <c r="D3" s="22" t="s">
        <v>13</v>
      </c>
      <c r="F3" s="54"/>
      <c r="G3" s="52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50" t="s">
        <v>42</v>
      </c>
      <c r="C4" s="50"/>
      <c r="D4" s="22" t="s">
        <v>12</v>
      </c>
      <c r="F4" s="52" t="s">
        <v>43</v>
      </c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7" t="s">
        <v>8</v>
      </c>
      <c r="D7" s="57"/>
      <c r="E7" s="57"/>
      <c r="F7" s="57"/>
      <c r="G7" s="57" t="s">
        <v>7</v>
      </c>
      <c r="H7" s="57"/>
      <c r="I7" s="57"/>
      <c r="J7" s="57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SUM(Table13[EARNED])-SUM(Table13[Absence Undertime W/ Pay])</f>
        <v>41.168000000000006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</f>
        <v>29.5</v>
      </c>
      <c r="J9" s="11"/>
      <c r="K9" s="20"/>
    </row>
    <row r="10" spans="1:11" x14ac:dyDescent="0.25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IF(ISBLANK(Table13[[#This Row],[EARNED]]),"",Table13[[#This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IF(ISBLANK(Table13[[#This Row],[EARNED]]),"",Table13[[#This Row],[EARNED]])</f>
        <v>1.25</v>
      </c>
      <c r="H11" s="39"/>
      <c r="I11" s="9"/>
      <c r="J11" s="11"/>
      <c r="K11" s="49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IF(ISBLANK(Table13[[#This Row],[EARNED]]),"",Table13[[#This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IF(ISBLANK(Table13[[#This Row],[EARNED]]),"",Table13[[#This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IF(ISBLANK(Table13[[#This Row],[EARNED]]),"",Table13[[#This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 t="s">
        <v>51</v>
      </c>
      <c r="C15" s="13">
        <v>1.25</v>
      </c>
      <c r="D15" s="39"/>
      <c r="E15" s="9"/>
      <c r="F15" s="20"/>
      <c r="G15" s="13">
        <f>IF(ISBLANK(Table13[[#This Row],[EARNED]]),"",Table13[[#This Row],[EARNED]])</f>
        <v>1.25</v>
      </c>
      <c r="H15" s="39">
        <v>3</v>
      </c>
      <c r="I15" s="9"/>
      <c r="J15" s="11"/>
      <c r="K15" s="20" t="s">
        <v>61</v>
      </c>
    </row>
    <row r="16" spans="1:11" x14ac:dyDescent="0.25">
      <c r="A16" s="40"/>
      <c r="B16" s="20" t="s">
        <v>47</v>
      </c>
      <c r="C16" s="13"/>
      <c r="D16" s="39"/>
      <c r="E16" s="9"/>
      <c r="F16" s="20"/>
      <c r="G16" s="13" t="str">
        <f>IF(ISBLANK(Table13[[#This Row],[EARNED]]),"",Table13[[#This Row],[EARNED]])</f>
        <v/>
      </c>
      <c r="H16" s="39">
        <v>2</v>
      </c>
      <c r="I16" s="9"/>
      <c r="J16" s="11"/>
      <c r="K16" s="20" t="s">
        <v>58</v>
      </c>
    </row>
    <row r="17" spans="1:11" x14ac:dyDescent="0.25">
      <c r="A17" s="40">
        <v>43252</v>
      </c>
      <c r="B17" s="20" t="s">
        <v>51</v>
      </c>
      <c r="C17" s="13">
        <v>1.25</v>
      </c>
      <c r="D17" s="39"/>
      <c r="E17" s="9"/>
      <c r="F17" s="20"/>
      <c r="G17" s="13">
        <f>IF(ISBLANK(Table13[[#This Row],[EARNED]]),"",Table13[[#This Row],[EARNED]])</f>
        <v>1.25</v>
      </c>
      <c r="H17" s="39">
        <v>3</v>
      </c>
      <c r="I17" s="9"/>
      <c r="J17" s="11"/>
      <c r="K17" s="20" t="s">
        <v>62</v>
      </c>
    </row>
    <row r="18" spans="1:11" x14ac:dyDescent="0.25">
      <c r="A18" s="40">
        <v>43282</v>
      </c>
      <c r="B18" s="20"/>
      <c r="C18" s="13">
        <v>1.25</v>
      </c>
      <c r="D18" s="39"/>
      <c r="E18" s="9"/>
      <c r="F18" s="20"/>
      <c r="G18" s="13">
        <f>IF(ISBLANK(Table13[[#This Row],[EARNED]]),"",Table13[[#This Row],[EARNED]])</f>
        <v>1.25</v>
      </c>
      <c r="H18" s="39"/>
      <c r="I18" s="9"/>
      <c r="J18" s="11"/>
      <c r="K18" s="20"/>
    </row>
    <row r="19" spans="1:11" x14ac:dyDescent="0.25">
      <c r="A19" s="40">
        <v>43313</v>
      </c>
      <c r="B19" s="20" t="s">
        <v>47</v>
      </c>
      <c r="C19" s="13">
        <v>1.25</v>
      </c>
      <c r="D19" s="39"/>
      <c r="E19" s="9"/>
      <c r="F19" s="20"/>
      <c r="G19" s="13">
        <f>IF(ISBLANK(Table13[[#This Row],[EARNED]]),"",Table13[[#This Row],[EARNED]])</f>
        <v>1.25</v>
      </c>
      <c r="H19" s="39">
        <v>2</v>
      </c>
      <c r="I19" s="9"/>
      <c r="J19" s="11"/>
      <c r="K19" s="20" t="s">
        <v>65</v>
      </c>
    </row>
    <row r="20" spans="1:11" x14ac:dyDescent="0.25">
      <c r="A20" s="40"/>
      <c r="B20" s="20" t="s">
        <v>51</v>
      </c>
      <c r="C20" s="13"/>
      <c r="D20" s="39"/>
      <c r="E20" s="9"/>
      <c r="F20" s="20"/>
      <c r="G20" s="13" t="str">
        <f>IF(ISBLANK(Table13[[#This Row],[EARNED]]),"",Table13[[#This Row],[EARNED]])</f>
        <v/>
      </c>
      <c r="H20" s="39">
        <v>3</v>
      </c>
      <c r="I20" s="9"/>
      <c r="J20" s="11"/>
      <c r="K20" s="20" t="s">
        <v>66</v>
      </c>
    </row>
    <row r="21" spans="1:11" x14ac:dyDescent="0.25">
      <c r="A21" s="40">
        <v>43344</v>
      </c>
      <c r="B21" s="20"/>
      <c r="C21" s="13">
        <v>1.25</v>
      </c>
      <c r="D21" s="39"/>
      <c r="E21" s="9"/>
      <c r="F21" s="20"/>
      <c r="G21" s="13">
        <f>IF(ISBLANK(Table13[[#This Row],[EARNED]]),"",Table13[[#This Row],[EARNED]])</f>
        <v>1.25</v>
      </c>
      <c r="H21" s="39"/>
      <c r="I21" s="9"/>
      <c r="J21" s="11"/>
      <c r="K21" s="20"/>
    </row>
    <row r="22" spans="1:11" x14ac:dyDescent="0.25">
      <c r="A22" s="40">
        <v>43374</v>
      </c>
      <c r="B22" s="20" t="s">
        <v>47</v>
      </c>
      <c r="C22" s="13">
        <v>1.25</v>
      </c>
      <c r="D22" s="39"/>
      <c r="E22" s="9"/>
      <c r="F22" s="20"/>
      <c r="G22" s="13">
        <f>IF(ISBLANK(Table13[[#This Row],[EARNED]]),"",Table13[[#This Row],[EARNED]])</f>
        <v>1.25</v>
      </c>
      <c r="H22" s="39">
        <v>2</v>
      </c>
      <c r="I22" s="9"/>
      <c r="J22" s="11"/>
      <c r="K22" s="20" t="s">
        <v>69</v>
      </c>
    </row>
    <row r="23" spans="1:11" x14ac:dyDescent="0.25">
      <c r="A23" s="40"/>
      <c r="B23" s="20" t="s">
        <v>70</v>
      </c>
      <c r="C23" s="13"/>
      <c r="D23" s="39">
        <v>2</v>
      </c>
      <c r="E23" s="9"/>
      <c r="F23" s="20"/>
      <c r="G23" s="13" t="str">
        <f>IF(ISBLANK(Table13[[#This Row],[EARNED]]),"",Table13[[#This Row],[EARNED]])</f>
        <v/>
      </c>
      <c r="H23" s="39"/>
      <c r="I23" s="9"/>
      <c r="J23" s="11"/>
      <c r="K23" s="20" t="s">
        <v>71</v>
      </c>
    </row>
    <row r="24" spans="1:11" x14ac:dyDescent="0.25">
      <c r="A24" s="40">
        <v>43405</v>
      </c>
      <c r="B24" s="20" t="s">
        <v>70</v>
      </c>
      <c r="C24" s="13">
        <v>1.25</v>
      </c>
      <c r="D24" s="39">
        <v>2</v>
      </c>
      <c r="E24" s="9"/>
      <c r="F24" s="20"/>
      <c r="G24" s="13">
        <f>IF(ISBLANK(Table13[[#This Row],[EARNED]]),"",Table13[[#This Row],[EARNED]])</f>
        <v>1.25</v>
      </c>
      <c r="H24" s="39"/>
      <c r="I24" s="9"/>
      <c r="J24" s="11"/>
      <c r="K24" s="20" t="s">
        <v>73</v>
      </c>
    </row>
    <row r="25" spans="1:11" x14ac:dyDescent="0.25">
      <c r="A25" s="40"/>
      <c r="B25" s="20" t="s">
        <v>49</v>
      </c>
      <c r="C25" s="13"/>
      <c r="D25" s="39">
        <v>3</v>
      </c>
      <c r="E25" s="9"/>
      <c r="F25" s="20"/>
      <c r="G25" s="13" t="str">
        <f>IF(ISBLANK(Table13[[#This Row],[EARNED]]),"",Table13[[#This Row],[EARNED]])</f>
        <v/>
      </c>
      <c r="H25" s="39"/>
      <c r="I25" s="9"/>
      <c r="J25" s="11"/>
      <c r="K25" s="20" t="s">
        <v>74</v>
      </c>
    </row>
    <row r="26" spans="1:11" x14ac:dyDescent="0.25">
      <c r="A26" s="40">
        <v>43435</v>
      </c>
      <c r="B26" s="20"/>
      <c r="C26" s="13">
        <v>1.25</v>
      </c>
      <c r="D26" s="39"/>
      <c r="E26" s="9"/>
      <c r="F26" s="20"/>
      <c r="G26" s="13">
        <f>IF(ISBLANK(Table13[[#This Row],[EARNED]]),"",Table13[[#This Row],[EARNED]])</f>
        <v>1.25</v>
      </c>
      <c r="H26" s="39"/>
      <c r="I26" s="9"/>
      <c r="J26" s="11"/>
      <c r="K26" s="20"/>
    </row>
    <row r="27" spans="1:11" x14ac:dyDescent="0.25">
      <c r="A27" s="48" t="s">
        <v>77</v>
      </c>
      <c r="B27" s="20"/>
      <c r="C27" s="13"/>
      <c r="D27" s="39"/>
      <c r="E27" s="9"/>
      <c r="F27" s="20"/>
      <c r="G27" s="13" t="str">
        <f>IF(ISBLANK(Table13[[#This Row],[EARNED]]),"",Table13[[#This Row],[EARNED]])</f>
        <v/>
      </c>
      <c r="H27" s="39"/>
      <c r="I27" s="9"/>
      <c r="J27" s="11"/>
      <c r="K27" s="20"/>
    </row>
    <row r="28" spans="1:11" x14ac:dyDescent="0.25">
      <c r="A28" s="40">
        <v>43466</v>
      </c>
      <c r="B28" s="20"/>
      <c r="C28" s="13">
        <v>1.25</v>
      </c>
      <c r="D28" s="39"/>
      <c r="E28" s="9"/>
      <c r="F28" s="20"/>
      <c r="G28" s="13">
        <f>IF(ISBLANK(Table13[[#This Row],[EARNED]]),"",Table13[[#This Row],[EARNED]])</f>
        <v>1.25</v>
      </c>
      <c r="H28" s="39"/>
      <c r="I28" s="9"/>
      <c r="J28" s="11"/>
      <c r="K28" s="20"/>
    </row>
    <row r="29" spans="1:11" x14ac:dyDescent="0.25">
      <c r="A29" s="40">
        <v>43497</v>
      </c>
      <c r="B29" s="20"/>
      <c r="C29" s="13">
        <v>1.25</v>
      </c>
      <c r="D29" s="39"/>
      <c r="E29" s="9"/>
      <c r="F29" s="20"/>
      <c r="G29" s="13">
        <f>IF(ISBLANK(Table13[[#This Row],[EARNED]]),"",Table13[[#This Row],[EARNED]])</f>
        <v>1.25</v>
      </c>
      <c r="H29" s="39"/>
      <c r="I29" s="9"/>
      <c r="J29" s="11"/>
      <c r="K29" s="20"/>
    </row>
    <row r="30" spans="1:11" x14ac:dyDescent="0.25">
      <c r="A30" s="40">
        <v>43525</v>
      </c>
      <c r="B30" s="20"/>
      <c r="C30" s="13">
        <v>1.25</v>
      </c>
      <c r="D30" s="39"/>
      <c r="E30" s="9"/>
      <c r="F30" s="20"/>
      <c r="G30" s="13">
        <f>IF(ISBLANK(Table13[[#This Row],[EARNED]]),"",Table13[[#This Row],[EARNED]])</f>
        <v>1.25</v>
      </c>
      <c r="H30" s="39"/>
      <c r="I30" s="9"/>
      <c r="J30" s="11"/>
      <c r="K30" s="20"/>
    </row>
    <row r="31" spans="1:11" x14ac:dyDescent="0.25">
      <c r="A31" s="40">
        <v>43556</v>
      </c>
      <c r="B31" s="20"/>
      <c r="C31" s="13">
        <v>1.25</v>
      </c>
      <c r="D31" s="39"/>
      <c r="E31" s="9"/>
      <c r="F31" s="20"/>
      <c r="G31" s="13">
        <f>IF(ISBLANK(Table13[[#This Row],[EARNED]]),"",Table13[[#This Row],[EARNED]])</f>
        <v>1.25</v>
      </c>
      <c r="H31" s="39"/>
      <c r="I31" s="9"/>
      <c r="J31" s="11"/>
      <c r="K31" s="20"/>
    </row>
    <row r="32" spans="1:11" x14ac:dyDescent="0.25">
      <c r="A32" s="40">
        <v>43586</v>
      </c>
      <c r="B32" s="20"/>
      <c r="C32" s="13">
        <v>1.25</v>
      </c>
      <c r="D32" s="39"/>
      <c r="E32" s="9"/>
      <c r="F32" s="20"/>
      <c r="G32" s="13">
        <f>IF(ISBLANK(Table13[[#This Row],[EARNED]]),"",Table13[[#This Row],[EARNED]])</f>
        <v>1.25</v>
      </c>
      <c r="H32" s="39"/>
      <c r="I32" s="9"/>
      <c r="J32" s="11"/>
      <c r="K32" s="20"/>
    </row>
    <row r="33" spans="1:11" x14ac:dyDescent="0.25">
      <c r="A33" s="40">
        <v>43617</v>
      </c>
      <c r="B33" s="20"/>
      <c r="C33" s="13">
        <v>1.25</v>
      </c>
      <c r="D33" s="39"/>
      <c r="E33" s="9"/>
      <c r="F33" s="20"/>
      <c r="G33" s="13">
        <f>IF(ISBLANK(Table13[[#This Row],[EARNED]]),"",Table13[[#This Row],[EARNED]])</f>
        <v>1.25</v>
      </c>
      <c r="H33" s="39"/>
      <c r="I33" s="9"/>
      <c r="J33" s="11"/>
      <c r="K33" s="20"/>
    </row>
    <row r="34" spans="1:11" x14ac:dyDescent="0.25">
      <c r="A34" s="40">
        <v>43647</v>
      </c>
      <c r="B34" s="20" t="s">
        <v>51</v>
      </c>
      <c r="C34" s="13">
        <v>1.25</v>
      </c>
      <c r="D34" s="39"/>
      <c r="E34" s="9"/>
      <c r="F34" s="20"/>
      <c r="G34" s="13">
        <f>IF(ISBLANK(Table13[[#This Row],[EARNED]]),"",Table13[[#This Row],[EARNED]])</f>
        <v>1.25</v>
      </c>
      <c r="H34" s="39">
        <v>3</v>
      </c>
      <c r="I34" s="9"/>
      <c r="J34" s="11"/>
      <c r="K34" s="20" t="s">
        <v>82</v>
      </c>
    </row>
    <row r="35" spans="1:11" x14ac:dyDescent="0.25">
      <c r="A35" s="40">
        <v>43678</v>
      </c>
      <c r="B35" s="20" t="s">
        <v>83</v>
      </c>
      <c r="C35" s="13">
        <v>1.25</v>
      </c>
      <c r="D35" s="39">
        <v>1</v>
      </c>
      <c r="E35" s="9"/>
      <c r="F35" s="20"/>
      <c r="G35" s="13">
        <f>IF(ISBLANK(Table13[[#This Row],[EARNED]]),"",Table13[[#This Row],[EARNED]])</f>
        <v>1.25</v>
      </c>
      <c r="H35" s="39">
        <v>5</v>
      </c>
      <c r="I35" s="9"/>
      <c r="J35" s="11"/>
      <c r="K35" s="20" t="s">
        <v>84</v>
      </c>
    </row>
    <row r="36" spans="1:11" x14ac:dyDescent="0.25">
      <c r="A36" s="40">
        <v>43709</v>
      </c>
      <c r="B36" s="20"/>
      <c r="C36" s="13">
        <v>1.25</v>
      </c>
      <c r="D36" s="39"/>
      <c r="E36" s="9"/>
      <c r="F36" s="20"/>
      <c r="G36" s="13">
        <f>IF(ISBLANK(Table13[[#This Row],[EARNED]]),"",Table13[[#This Row],[EARNED]])</f>
        <v>1.25</v>
      </c>
      <c r="H36" s="39"/>
      <c r="I36" s="9"/>
      <c r="J36" s="11"/>
      <c r="K36" s="20"/>
    </row>
    <row r="37" spans="1:11" x14ac:dyDescent="0.25">
      <c r="A37" s="40">
        <v>43739</v>
      </c>
      <c r="B37" s="20"/>
      <c r="C37" s="13">
        <v>1.25</v>
      </c>
      <c r="D37" s="39"/>
      <c r="E37" s="9"/>
      <c r="F37" s="20"/>
      <c r="G37" s="13">
        <f>IF(ISBLANK(Table13[[#This Row],[EARNED]]),"",Table13[[#This Row],[EARNED]])</f>
        <v>1.25</v>
      </c>
      <c r="H37" s="39"/>
      <c r="I37" s="9"/>
      <c r="J37" s="11"/>
      <c r="K37" s="20"/>
    </row>
    <row r="38" spans="1:11" x14ac:dyDescent="0.25">
      <c r="A38" s="40">
        <v>43770</v>
      </c>
      <c r="B38" s="20" t="s">
        <v>47</v>
      </c>
      <c r="C38" s="13">
        <v>1.25</v>
      </c>
      <c r="D38" s="39"/>
      <c r="E38" s="9"/>
      <c r="F38" s="20"/>
      <c r="G38" s="13">
        <f>IF(ISBLANK(Table13[[#This Row],[EARNED]]),"",Table13[[#This Row],[EARNED]])</f>
        <v>1.25</v>
      </c>
      <c r="H38" s="39">
        <v>2</v>
      </c>
      <c r="I38" s="9"/>
      <c r="J38" s="11"/>
      <c r="K38" s="20" t="s">
        <v>85</v>
      </c>
    </row>
    <row r="39" spans="1:11" x14ac:dyDescent="0.25">
      <c r="A39" s="40">
        <v>43800</v>
      </c>
      <c r="B39" s="20" t="s">
        <v>95</v>
      </c>
      <c r="C39" s="13">
        <v>1.25</v>
      </c>
      <c r="D39" s="39">
        <v>5</v>
      </c>
      <c r="E39" s="9"/>
      <c r="F39" s="20"/>
      <c r="G39" s="13">
        <f>IF(ISBLANK(Table13[[#This Row],[EARNED]]),"",Table13[[#This Row],[EARNED]])</f>
        <v>1.25</v>
      </c>
      <c r="H39" s="39"/>
      <c r="I39" s="9"/>
      <c r="J39" s="11"/>
      <c r="K39" s="20"/>
    </row>
    <row r="40" spans="1:11" x14ac:dyDescent="0.25">
      <c r="A40" s="48" t="s">
        <v>86</v>
      </c>
      <c r="B40" s="20"/>
      <c r="C40" s="13"/>
      <c r="D40" s="39"/>
      <c r="E40" s="9"/>
      <c r="F40" s="20"/>
      <c r="G40" s="13" t="str">
        <f>IF(ISBLANK(Table13[[#This Row],[EARNED]]),"",Table13[[#This Row],[EARNED]])</f>
        <v/>
      </c>
      <c r="H40" s="39"/>
      <c r="I40" s="9"/>
      <c r="J40" s="11"/>
      <c r="K40" s="20"/>
    </row>
    <row r="41" spans="1:11" x14ac:dyDescent="0.25">
      <c r="A41" s="40">
        <v>43831</v>
      </c>
      <c r="B41" s="20"/>
      <c r="C41" s="13">
        <v>1.25</v>
      </c>
      <c r="D41" s="39"/>
      <c r="E41" s="9"/>
      <c r="F41" s="20"/>
      <c r="G41" s="13">
        <f>IF(ISBLANK(Table13[[#This Row],[EARNED]]),"",Table13[[#This Row],[EARNED]])</f>
        <v>1.25</v>
      </c>
      <c r="H41" s="39"/>
      <c r="I41" s="9"/>
      <c r="J41" s="11"/>
      <c r="K41" s="20"/>
    </row>
    <row r="42" spans="1:11" x14ac:dyDescent="0.25">
      <c r="A42" s="40">
        <v>43862</v>
      </c>
      <c r="B42" s="20" t="s">
        <v>51</v>
      </c>
      <c r="C42" s="13">
        <v>1.25</v>
      </c>
      <c r="D42" s="39"/>
      <c r="E42" s="9"/>
      <c r="F42" s="20"/>
      <c r="G42" s="13">
        <f>IF(ISBLANK(Table13[[#This Row],[EARNED]]),"",Table13[[#This Row],[EARNED]])</f>
        <v>1.25</v>
      </c>
      <c r="H42" s="39">
        <v>3</v>
      </c>
      <c r="I42" s="9"/>
      <c r="J42" s="11"/>
      <c r="K42" s="20" t="s">
        <v>87</v>
      </c>
    </row>
    <row r="43" spans="1:11" x14ac:dyDescent="0.25">
      <c r="A43" s="40">
        <v>43891</v>
      </c>
      <c r="B43" s="20" t="s">
        <v>100</v>
      </c>
      <c r="C43" s="13">
        <v>1.25</v>
      </c>
      <c r="D43" s="39"/>
      <c r="E43" s="9"/>
      <c r="F43" s="20"/>
      <c r="G43" s="13">
        <f>IF(ISBLANK(Table13[[#This Row],[EARNED]]),"",Table13[[#This Row],[EARNED]])</f>
        <v>1.25</v>
      </c>
      <c r="H43" s="39">
        <v>6</v>
      </c>
      <c r="I43" s="9"/>
      <c r="J43" s="11"/>
      <c r="K43" s="20" t="s">
        <v>88</v>
      </c>
    </row>
    <row r="44" spans="1:11" x14ac:dyDescent="0.25">
      <c r="A44" s="40">
        <v>43922</v>
      </c>
      <c r="B44" s="20"/>
      <c r="C44" s="13">
        <v>1.25</v>
      </c>
      <c r="D44" s="39"/>
      <c r="E44" s="9"/>
      <c r="F44" s="20"/>
      <c r="G44" s="13">
        <f>IF(ISBLANK(Table13[[#This Row],[EARNED]]),"",Table13[[#This Row],[EARNED]])</f>
        <v>1.25</v>
      </c>
      <c r="H44" s="39"/>
      <c r="I44" s="9"/>
      <c r="J44" s="11"/>
      <c r="K44" s="20"/>
    </row>
    <row r="45" spans="1:11" x14ac:dyDescent="0.25">
      <c r="A45" s="40">
        <v>43952</v>
      </c>
      <c r="B45" s="20"/>
      <c r="C45" s="13">
        <v>1.25</v>
      </c>
      <c r="D45" s="39"/>
      <c r="E45" s="9"/>
      <c r="F45" s="20"/>
      <c r="G45" s="13">
        <f>IF(ISBLANK(Table13[[#This Row],[EARNED]]),"",Table13[[#This Row],[EARNED]])</f>
        <v>1.25</v>
      </c>
      <c r="H45" s="39"/>
      <c r="I45" s="9"/>
      <c r="J45" s="11"/>
      <c r="K45" s="20"/>
    </row>
    <row r="46" spans="1:11" x14ac:dyDescent="0.25">
      <c r="A46" s="40">
        <v>43983</v>
      </c>
      <c r="B46" s="20"/>
      <c r="C46" s="13">
        <v>1.25</v>
      </c>
      <c r="D46" s="39"/>
      <c r="E46" s="9"/>
      <c r="F46" s="20"/>
      <c r="G46" s="13">
        <f>IF(ISBLANK(Table13[[#This Row],[EARNED]]),"",Table13[[#This Row],[EARNED]])</f>
        <v>1.25</v>
      </c>
      <c r="H46" s="39"/>
      <c r="I46" s="9"/>
      <c r="J46" s="11"/>
      <c r="K46" s="20"/>
    </row>
    <row r="47" spans="1:11" x14ac:dyDescent="0.25">
      <c r="A47" s="40">
        <v>44013</v>
      </c>
      <c r="B47" s="20"/>
      <c r="C47" s="13">
        <v>1.25</v>
      </c>
      <c r="D47" s="39"/>
      <c r="E47" s="9"/>
      <c r="F47" s="20"/>
      <c r="G47" s="13">
        <f>IF(ISBLANK(Table13[[#This Row],[EARNED]]),"",Table13[[#This Row],[EARNED]])</f>
        <v>1.25</v>
      </c>
      <c r="H47" s="39"/>
      <c r="I47" s="9"/>
      <c r="J47" s="11"/>
      <c r="K47" s="20"/>
    </row>
    <row r="48" spans="1:11" x14ac:dyDescent="0.25">
      <c r="A48" s="40">
        <v>44044</v>
      </c>
      <c r="B48" s="20" t="s">
        <v>46</v>
      </c>
      <c r="C48" s="13">
        <v>1.25</v>
      </c>
      <c r="D48" s="39"/>
      <c r="E48" s="9"/>
      <c r="F48" s="20"/>
      <c r="G48" s="13">
        <f>IF(ISBLANK(Table13[[#This Row],[EARNED]]),"",Table13[[#This Row],[EARNED]])</f>
        <v>1.25</v>
      </c>
      <c r="H48" s="39">
        <v>1</v>
      </c>
      <c r="I48" s="9"/>
      <c r="J48" s="11"/>
      <c r="K48" s="49">
        <v>44065</v>
      </c>
    </row>
    <row r="49" spans="1:11" x14ac:dyDescent="0.25">
      <c r="A49" s="40">
        <v>44075</v>
      </c>
      <c r="B49" s="20" t="s">
        <v>51</v>
      </c>
      <c r="C49" s="13">
        <v>1.25</v>
      </c>
      <c r="D49" s="39"/>
      <c r="E49" s="9"/>
      <c r="F49" s="20"/>
      <c r="G49" s="13">
        <f>IF(ISBLANK(Table13[[#This Row],[EARNED]]),"",Table13[[#This Row],[EARNED]])</f>
        <v>1.25</v>
      </c>
      <c r="H49" s="39">
        <v>3</v>
      </c>
      <c r="I49" s="9"/>
      <c r="J49" s="11"/>
      <c r="K49" s="20" t="s">
        <v>89</v>
      </c>
    </row>
    <row r="50" spans="1:11" x14ac:dyDescent="0.25">
      <c r="A50" s="40">
        <v>44105</v>
      </c>
      <c r="B50" s="20" t="s">
        <v>46</v>
      </c>
      <c r="C50" s="13">
        <v>1.25</v>
      </c>
      <c r="D50" s="39"/>
      <c r="E50" s="9"/>
      <c r="F50" s="20"/>
      <c r="G50" s="13">
        <f>IF(ISBLANK(Table13[[#This Row],[EARNED]]),"",Table13[[#This Row],[EARNED]])</f>
        <v>1.25</v>
      </c>
      <c r="H50" s="39">
        <v>1</v>
      </c>
      <c r="I50" s="9"/>
      <c r="J50" s="11"/>
      <c r="K50" s="49">
        <v>44107</v>
      </c>
    </row>
    <row r="51" spans="1:11" x14ac:dyDescent="0.25">
      <c r="A51" s="40"/>
      <c r="B51" s="20" t="s">
        <v>90</v>
      </c>
      <c r="C51" s="13"/>
      <c r="D51" s="39">
        <v>5</v>
      </c>
      <c r="E51" s="9"/>
      <c r="F51" s="20"/>
      <c r="G51" s="13" t="str">
        <f>IF(ISBLANK(Table13[[#This Row],[EARNED]]),"",Table13[[#This Row],[EARNED]])</f>
        <v/>
      </c>
      <c r="H51" s="39"/>
      <c r="I51" s="9"/>
      <c r="J51" s="11"/>
      <c r="K51" s="20" t="s">
        <v>91</v>
      </c>
    </row>
    <row r="52" spans="1:11" x14ac:dyDescent="0.25">
      <c r="A52" s="40"/>
      <c r="B52" s="20" t="s">
        <v>92</v>
      </c>
      <c r="C52" s="13"/>
      <c r="D52" s="39">
        <v>1</v>
      </c>
      <c r="E52" s="9"/>
      <c r="F52" s="20"/>
      <c r="G52" s="13" t="str">
        <f>IF(ISBLANK(Table13[[#This Row],[EARNED]]),"",Table13[[#This Row],[EARNED]])</f>
        <v/>
      </c>
      <c r="H52" s="39"/>
      <c r="I52" s="9"/>
      <c r="J52" s="11"/>
      <c r="K52" s="49">
        <v>43969</v>
      </c>
    </row>
    <row r="53" spans="1:11" x14ac:dyDescent="0.25">
      <c r="A53" s="40"/>
      <c r="B53" s="20" t="s">
        <v>90</v>
      </c>
      <c r="C53" s="13"/>
      <c r="D53" s="39">
        <v>5</v>
      </c>
      <c r="E53" s="9"/>
      <c r="F53" s="20"/>
      <c r="G53" s="13" t="str">
        <f>IF(ISBLANK(Table13[[#This Row],[EARNED]]),"",Table13[[#This Row],[EARNED]])</f>
        <v/>
      </c>
      <c r="H53" s="39"/>
      <c r="I53" s="9"/>
      <c r="J53" s="11"/>
      <c r="K53" s="20" t="s">
        <v>93</v>
      </c>
    </row>
    <row r="54" spans="1:11" x14ac:dyDescent="0.25">
      <c r="A54" s="40">
        <v>44136</v>
      </c>
      <c r="B54" s="20"/>
      <c r="C54" s="13">
        <v>1.25</v>
      </c>
      <c r="D54" s="39"/>
      <c r="E54" s="9"/>
      <c r="F54" s="20"/>
      <c r="G54" s="13">
        <f>IF(ISBLANK(Table13[[#This Row],[EARNED]]),"",Table13[[#This Row],[EARNED]])</f>
        <v>1.25</v>
      </c>
      <c r="H54" s="39"/>
      <c r="I54" s="9"/>
      <c r="J54" s="11"/>
      <c r="K54" s="20"/>
    </row>
    <row r="55" spans="1:11" x14ac:dyDescent="0.25">
      <c r="A55" s="40">
        <v>44166</v>
      </c>
      <c r="B55" s="20" t="s">
        <v>95</v>
      </c>
      <c r="C55" s="13">
        <v>1.25</v>
      </c>
      <c r="D55" s="39">
        <v>5</v>
      </c>
      <c r="E55" s="9"/>
      <c r="F55" s="20"/>
      <c r="G55" s="13">
        <f>IF(ISBLANK(Table13[[#This Row],[EARNED]]),"",Table13[[#This Row],[EARNED]])</f>
        <v>1.25</v>
      </c>
      <c r="H55" s="39"/>
      <c r="I55" s="9"/>
      <c r="J55" s="11"/>
      <c r="K55" s="20"/>
    </row>
    <row r="56" spans="1:11" x14ac:dyDescent="0.25">
      <c r="A56" s="48" t="s">
        <v>94</v>
      </c>
      <c r="B56" s="20"/>
      <c r="C56" s="13"/>
      <c r="D56" s="39"/>
      <c r="E56" s="9"/>
      <c r="F56" s="20"/>
      <c r="G56" s="13" t="str">
        <f>IF(ISBLANK(Table13[[#This Row],[EARNED]]),"",Table13[[#This Row],[EARNED]])</f>
        <v/>
      </c>
      <c r="H56" s="39"/>
      <c r="I56" s="9"/>
      <c r="J56" s="11"/>
      <c r="K56" s="20"/>
    </row>
    <row r="57" spans="1:11" x14ac:dyDescent="0.25">
      <c r="A57" s="40">
        <v>44197</v>
      </c>
      <c r="B57" s="20"/>
      <c r="C57" s="13">
        <v>1.25</v>
      </c>
      <c r="D57" s="39"/>
      <c r="E57" s="9"/>
      <c r="F57" s="20"/>
      <c r="G57" s="13">
        <f>IF(ISBLANK(Table13[[#This Row],[EARNED]]),"",Table13[[#This Row],[EARNED]])</f>
        <v>1.25</v>
      </c>
      <c r="H57" s="39"/>
      <c r="I57" s="9"/>
      <c r="J57" s="11"/>
      <c r="K57" s="20"/>
    </row>
    <row r="58" spans="1:11" x14ac:dyDescent="0.25">
      <c r="A58" s="40">
        <v>44228</v>
      </c>
      <c r="B58" s="20"/>
      <c r="C58" s="13">
        <v>1.25</v>
      </c>
      <c r="D58" s="39"/>
      <c r="E58" s="9"/>
      <c r="F58" s="20"/>
      <c r="G58" s="13">
        <f>IF(ISBLANK(Table13[[#This Row],[EARNED]]),"",Table13[[#This Row],[EARNED]])</f>
        <v>1.25</v>
      </c>
      <c r="H58" s="39"/>
      <c r="I58" s="9"/>
      <c r="J58" s="11"/>
      <c r="K58" s="20"/>
    </row>
    <row r="59" spans="1:11" x14ac:dyDescent="0.25">
      <c r="A59" s="40">
        <v>44256</v>
      </c>
      <c r="B59" s="20"/>
      <c r="C59" s="13">
        <v>1.25</v>
      </c>
      <c r="D59" s="39"/>
      <c r="E59" s="9"/>
      <c r="F59" s="20"/>
      <c r="G59" s="13">
        <f>IF(ISBLANK(Table13[[#This Row],[EARNED]]),"",Table13[[#This Row],[EARNED]])</f>
        <v>1.25</v>
      </c>
      <c r="H59" s="39"/>
      <c r="I59" s="9"/>
      <c r="J59" s="11"/>
      <c r="K59" s="20"/>
    </row>
    <row r="60" spans="1:11" x14ac:dyDescent="0.25">
      <c r="A60" s="40">
        <v>44287</v>
      </c>
      <c r="B60" s="20"/>
      <c r="C60" s="13">
        <v>1.25</v>
      </c>
      <c r="D60" s="39"/>
      <c r="E60" s="9"/>
      <c r="F60" s="20"/>
      <c r="G60" s="13">
        <f>IF(ISBLANK(Table13[[#This Row],[EARNED]]),"",Table13[[#This Row],[EARNED]])</f>
        <v>1.25</v>
      </c>
      <c r="H60" s="39"/>
      <c r="I60" s="9"/>
      <c r="J60" s="11"/>
      <c r="K60" s="20"/>
    </row>
    <row r="61" spans="1:11" x14ac:dyDescent="0.25">
      <c r="A61" s="40">
        <v>44317</v>
      </c>
      <c r="B61" s="20"/>
      <c r="C61" s="13">
        <v>1.25</v>
      </c>
      <c r="D61" s="39"/>
      <c r="E61" s="9"/>
      <c r="F61" s="20"/>
      <c r="G61" s="13">
        <f>IF(ISBLANK(Table13[[#This Row],[EARNED]]),"",Table13[[#This Row],[EARNED]])</f>
        <v>1.25</v>
      </c>
      <c r="H61" s="39"/>
      <c r="I61" s="9"/>
      <c r="J61" s="11"/>
      <c r="K61" s="20"/>
    </row>
    <row r="62" spans="1:11" x14ac:dyDescent="0.25">
      <c r="A62" s="40">
        <v>44348</v>
      </c>
      <c r="B62" s="20"/>
      <c r="C62" s="13">
        <v>1.25</v>
      </c>
      <c r="D62" s="39"/>
      <c r="E62" s="9"/>
      <c r="F62" s="20"/>
      <c r="G62" s="13">
        <f>IF(ISBLANK(Table13[[#This Row],[EARNED]]),"",Table13[[#This Row],[EARNED]])</f>
        <v>1.25</v>
      </c>
      <c r="H62" s="39"/>
      <c r="I62" s="9"/>
      <c r="J62" s="11"/>
      <c r="K62" s="20"/>
    </row>
    <row r="63" spans="1:11" x14ac:dyDescent="0.25">
      <c r="A63" s="40">
        <v>44378</v>
      </c>
      <c r="B63" s="20"/>
      <c r="C63" s="13">
        <v>1.25</v>
      </c>
      <c r="D63" s="39"/>
      <c r="E63" s="9"/>
      <c r="F63" s="20"/>
      <c r="G63" s="13">
        <f>IF(ISBLANK(Table13[[#This Row],[EARNED]]),"",Table13[[#This Row],[EARNED]])</f>
        <v>1.25</v>
      </c>
      <c r="H63" s="39"/>
      <c r="I63" s="9"/>
      <c r="J63" s="11"/>
      <c r="K63" s="20"/>
    </row>
    <row r="64" spans="1:11" x14ac:dyDescent="0.25">
      <c r="A64" s="40">
        <v>44409</v>
      </c>
      <c r="B64" s="20"/>
      <c r="C64" s="13">
        <v>1.25</v>
      </c>
      <c r="D64" s="39"/>
      <c r="E64" s="9"/>
      <c r="F64" s="20"/>
      <c r="G64" s="13">
        <f>IF(ISBLANK(Table13[[#This Row],[EARNED]]),"",Table13[[#This Row],[EARNED]])</f>
        <v>1.25</v>
      </c>
      <c r="H64" s="39"/>
      <c r="I64" s="9"/>
      <c r="J64" s="11"/>
      <c r="K64" s="20"/>
    </row>
    <row r="65" spans="1:11" x14ac:dyDescent="0.25">
      <c r="A65" s="40">
        <v>44440</v>
      </c>
      <c r="B65" s="20"/>
      <c r="C65" s="13">
        <v>1.25</v>
      </c>
      <c r="D65" s="39"/>
      <c r="E65" s="9"/>
      <c r="F65" s="20"/>
      <c r="G65" s="13">
        <f>IF(ISBLANK(Table13[[#This Row],[EARNED]]),"",Table13[[#This Row],[EARNED]])</f>
        <v>1.25</v>
      </c>
      <c r="H65" s="39"/>
      <c r="I65" s="9"/>
      <c r="J65" s="11"/>
      <c r="K65" s="20"/>
    </row>
    <row r="66" spans="1:11" x14ac:dyDescent="0.25">
      <c r="A66" s="40">
        <v>44470</v>
      </c>
      <c r="B66" s="20"/>
      <c r="C66" s="13">
        <v>1.25</v>
      </c>
      <c r="D66" s="39"/>
      <c r="E66" s="9"/>
      <c r="F66" s="20"/>
      <c r="G66" s="13">
        <f>IF(ISBLANK(Table13[[#This Row],[EARNED]]),"",Table13[[#This Row],[EARNED]])</f>
        <v>1.25</v>
      </c>
      <c r="H66" s="39"/>
      <c r="I66" s="9"/>
      <c r="J66" s="11"/>
      <c r="K66" s="20"/>
    </row>
    <row r="67" spans="1:11" x14ac:dyDescent="0.25">
      <c r="A67" s="40">
        <v>44501</v>
      </c>
      <c r="B67" s="20"/>
      <c r="C67" s="13">
        <v>1.25</v>
      </c>
      <c r="D67" s="39"/>
      <c r="E67" s="9"/>
      <c r="F67" s="20"/>
      <c r="G67" s="13">
        <f>IF(ISBLANK(Table13[[#This Row],[EARNED]]),"",Table13[[#This Row],[EARNED]])</f>
        <v>1.25</v>
      </c>
      <c r="H67" s="39"/>
      <c r="I67" s="9"/>
      <c r="J67" s="11"/>
      <c r="K67" s="20"/>
    </row>
    <row r="68" spans="1:11" x14ac:dyDescent="0.25">
      <c r="A68" s="40">
        <v>44531</v>
      </c>
      <c r="B68" s="20" t="s">
        <v>95</v>
      </c>
      <c r="C68" s="13">
        <v>1.25</v>
      </c>
      <c r="D68" s="39">
        <v>5</v>
      </c>
      <c r="E68" s="9"/>
      <c r="F68" s="20"/>
      <c r="G68" s="13">
        <f>IF(ISBLANK(Table13[[#This Row],[EARNED]]),"",Table13[[#This Row],[EARNED]])</f>
        <v>1.25</v>
      </c>
      <c r="H68" s="39"/>
      <c r="I68" s="9"/>
      <c r="J68" s="11"/>
      <c r="K68" s="20"/>
    </row>
    <row r="69" spans="1:11" x14ac:dyDescent="0.25">
      <c r="A69" s="48" t="s">
        <v>96</v>
      </c>
      <c r="B69" s="20"/>
      <c r="C69" s="13"/>
      <c r="D69" s="39"/>
      <c r="E69" s="9"/>
      <c r="F69" s="20"/>
      <c r="G69" s="13" t="str">
        <f>IF(ISBLANK(Table13[[#This Row],[EARNED]]),"",Table13[[#This Row],[EARNED]])</f>
        <v/>
      </c>
      <c r="H69" s="39"/>
      <c r="I69" s="9"/>
      <c r="J69" s="11"/>
      <c r="K69" s="20"/>
    </row>
    <row r="70" spans="1:11" x14ac:dyDescent="0.25">
      <c r="A70" s="40">
        <v>44562</v>
      </c>
      <c r="B70" s="20"/>
      <c r="C70" s="13">
        <v>1.25</v>
      </c>
      <c r="D70" s="39"/>
      <c r="E70" s="9"/>
      <c r="F70" s="20"/>
      <c r="G70" s="13">
        <f>IF(ISBLANK(Table13[[#This Row],[EARNED]]),"",Table13[[#This Row],[EARNED]])</f>
        <v>1.25</v>
      </c>
      <c r="H70" s="39"/>
      <c r="I70" s="9"/>
      <c r="J70" s="11"/>
      <c r="K70" s="20"/>
    </row>
    <row r="71" spans="1:11" x14ac:dyDescent="0.25">
      <c r="A71" s="40">
        <v>44593</v>
      </c>
      <c r="B71" s="20"/>
      <c r="C71" s="13">
        <v>1.25</v>
      </c>
      <c r="D71" s="39"/>
      <c r="E71" s="9"/>
      <c r="F71" s="20"/>
      <c r="G71" s="13">
        <f>IF(ISBLANK(Table13[[#This Row],[EARNED]]),"",Table13[[#This Row],[EARNED]])</f>
        <v>1.25</v>
      </c>
      <c r="H71" s="39"/>
      <c r="I71" s="9"/>
      <c r="J71" s="11"/>
      <c r="K71" s="20"/>
    </row>
    <row r="72" spans="1:11" x14ac:dyDescent="0.25">
      <c r="A72" s="40">
        <v>44621</v>
      </c>
      <c r="B72" s="20" t="s">
        <v>109</v>
      </c>
      <c r="C72" s="13">
        <v>1.25</v>
      </c>
      <c r="D72" s="39">
        <v>0.442</v>
      </c>
      <c r="E72" s="9"/>
      <c r="F72" s="20"/>
      <c r="G72" s="13">
        <f>IF(ISBLANK(Table13[[#This Row],[EARNED]]),"",Table13[[#This Row],[EARNED]])</f>
        <v>1.25</v>
      </c>
      <c r="H72" s="39"/>
      <c r="I72" s="9"/>
      <c r="J72" s="11"/>
      <c r="K72" s="20"/>
    </row>
    <row r="73" spans="1:11" x14ac:dyDescent="0.25">
      <c r="A73" s="40">
        <v>44652</v>
      </c>
      <c r="B73" s="20"/>
      <c r="C73" s="13">
        <v>1.25</v>
      </c>
      <c r="D73" s="39"/>
      <c r="E73" s="9"/>
      <c r="F73" s="20"/>
      <c r="G73" s="13">
        <f>IF(ISBLANK(Table13[[#This Row],[EARNED]]),"",Table13[[#This Row],[EARNED]])</f>
        <v>1.25</v>
      </c>
      <c r="H73" s="39"/>
      <c r="I73" s="9"/>
      <c r="J73" s="11"/>
      <c r="K73" s="20"/>
    </row>
    <row r="74" spans="1:11" x14ac:dyDescent="0.25">
      <c r="A74" s="40">
        <v>44682</v>
      </c>
      <c r="B74" s="20"/>
      <c r="C74" s="13">
        <v>1.25</v>
      </c>
      <c r="D74" s="39"/>
      <c r="E74" s="9"/>
      <c r="F74" s="20"/>
      <c r="G74" s="13">
        <f>IF(ISBLANK(Table13[[#This Row],[EARNED]]),"",Table13[[#This Row],[EARNED]])</f>
        <v>1.25</v>
      </c>
      <c r="H74" s="39"/>
      <c r="I74" s="9"/>
      <c r="J74" s="11"/>
      <c r="K74" s="20"/>
    </row>
    <row r="75" spans="1:11" x14ac:dyDescent="0.25">
      <c r="A75" s="40">
        <v>44713</v>
      </c>
      <c r="B75" s="20" t="s">
        <v>108</v>
      </c>
      <c r="C75" s="13">
        <v>1.25</v>
      </c>
      <c r="D75" s="39">
        <v>0.248</v>
      </c>
      <c r="E75" s="9"/>
      <c r="F75" s="20"/>
      <c r="G75" s="13">
        <f>IF(ISBLANK(Table13[[#This Row],[EARNED]]),"",Table13[[#This Row],[EARNED]])</f>
        <v>1.25</v>
      </c>
      <c r="H75" s="39"/>
      <c r="I75" s="9"/>
      <c r="J75" s="11"/>
      <c r="K75" s="20"/>
    </row>
    <row r="76" spans="1:11" x14ac:dyDescent="0.25">
      <c r="A76" s="40">
        <v>44743</v>
      </c>
      <c r="B76" s="20" t="s">
        <v>59</v>
      </c>
      <c r="C76" s="13">
        <v>1.25</v>
      </c>
      <c r="D76" s="39">
        <v>0.25</v>
      </c>
      <c r="E76" s="9"/>
      <c r="F76" s="20"/>
      <c r="G76" s="13">
        <f>IF(ISBLANK(Table13[[#This Row],[EARNED]]),"",Table13[[#This Row],[EARNED]])</f>
        <v>1.25</v>
      </c>
      <c r="H76" s="39"/>
      <c r="I76" s="9"/>
      <c r="J76" s="11"/>
      <c r="K76" s="20"/>
    </row>
    <row r="77" spans="1:11" x14ac:dyDescent="0.25">
      <c r="A77" s="40">
        <v>44774</v>
      </c>
      <c r="B77" s="20" t="s">
        <v>107</v>
      </c>
      <c r="C77" s="13">
        <v>1.25</v>
      </c>
      <c r="D77" s="39">
        <v>0.15600000000000003</v>
      </c>
      <c r="E77" s="9"/>
      <c r="F77" s="20"/>
      <c r="G77" s="13">
        <f>IF(ISBLANK(Table13[[#This Row],[EARNED]]),"",Table13[[#This Row],[EARNED]])</f>
        <v>1.25</v>
      </c>
      <c r="H77" s="39"/>
      <c r="I77" s="9"/>
      <c r="J77" s="11"/>
      <c r="K77" s="20"/>
    </row>
    <row r="78" spans="1:11" x14ac:dyDescent="0.25">
      <c r="A78" s="40">
        <v>44805</v>
      </c>
      <c r="B78" s="20" t="s">
        <v>106</v>
      </c>
      <c r="C78" s="13">
        <v>1.25</v>
      </c>
      <c r="D78" s="39">
        <v>0.49199999999999999</v>
      </c>
      <c r="E78" s="9"/>
      <c r="F78" s="20"/>
      <c r="G78" s="13">
        <f>IF(ISBLANK(Table13[[#This Row],[EARNED]]),"",Table13[[#This Row],[EARNED]])</f>
        <v>1.25</v>
      </c>
      <c r="H78" s="39"/>
      <c r="I78" s="9"/>
      <c r="J78" s="11"/>
      <c r="K78" s="20"/>
    </row>
    <row r="79" spans="1:11" x14ac:dyDescent="0.25">
      <c r="A79" s="40">
        <v>44835</v>
      </c>
      <c r="B79" s="20"/>
      <c r="C79" s="13">
        <v>1.25</v>
      </c>
      <c r="D79" s="39"/>
      <c r="E79" s="9"/>
      <c r="F79" s="20"/>
      <c r="G79" s="13">
        <f>IF(ISBLANK(Table13[[#This Row],[EARNED]]),"",Table13[[#This Row],[EARNED]])</f>
        <v>1.25</v>
      </c>
      <c r="H79" s="39"/>
      <c r="I79" s="9"/>
      <c r="J79" s="11"/>
      <c r="K79" s="20"/>
    </row>
    <row r="80" spans="1:11" x14ac:dyDescent="0.25">
      <c r="A80" s="40">
        <v>44866</v>
      </c>
      <c r="B80" s="20"/>
      <c r="C80" s="13">
        <v>1.25</v>
      </c>
      <c r="D80" s="39"/>
      <c r="E80" s="9"/>
      <c r="F80" s="20"/>
      <c r="G80" s="13">
        <f>IF(ISBLANK(Table13[[#This Row],[EARNED]]),"",Table13[[#This Row],[EARNED]])</f>
        <v>1.25</v>
      </c>
      <c r="H80" s="39"/>
      <c r="I80" s="9"/>
      <c r="J80" s="11"/>
      <c r="K80" s="20"/>
    </row>
    <row r="81" spans="1:11" x14ac:dyDescent="0.25">
      <c r="A81" s="40">
        <v>44896</v>
      </c>
      <c r="B81" s="20" t="s">
        <v>95</v>
      </c>
      <c r="C81" s="13">
        <v>1.25</v>
      </c>
      <c r="D81" s="39">
        <v>5</v>
      </c>
      <c r="E81" s="9"/>
      <c r="F81" s="20"/>
      <c r="G81" s="13">
        <f>IF(ISBLANK(Table13[[#This Row],[EARNED]]),"",Table13[[#This Row],[EARNED]])</f>
        <v>1.25</v>
      </c>
      <c r="H81" s="39"/>
      <c r="I81" s="9"/>
      <c r="J81" s="11"/>
      <c r="K81" s="20"/>
    </row>
    <row r="82" spans="1:11" x14ac:dyDescent="0.25">
      <c r="A82" s="40"/>
      <c r="B82" s="20" t="s">
        <v>105</v>
      </c>
      <c r="C82" s="13"/>
      <c r="D82" s="39">
        <v>0.74399999999999999</v>
      </c>
      <c r="E82" s="9"/>
      <c r="F82" s="20"/>
      <c r="G82" s="13" t="str">
        <f>IF(ISBLANK(Table13[[#This Row],[EARNED]]),"",Table13[[#This Row],[EARNED]])</f>
        <v/>
      </c>
      <c r="H82" s="39"/>
      <c r="I82" s="9"/>
      <c r="J82" s="11"/>
      <c r="K82" s="20"/>
    </row>
    <row r="83" spans="1:11" x14ac:dyDescent="0.25">
      <c r="A83" s="48" t="s">
        <v>99</v>
      </c>
      <c r="B83" s="20"/>
      <c r="C83" s="13"/>
      <c r="D83" s="39"/>
      <c r="E83" s="9"/>
      <c r="F83" s="20"/>
      <c r="G83" s="13" t="str">
        <f>IF(ISBLANK(Table13[[#This Row],[EARNED]]),"",Table13[[#This Row],[EARNED]])</f>
        <v/>
      </c>
      <c r="H83" s="39"/>
      <c r="I83" s="9"/>
      <c r="J83" s="11"/>
      <c r="K83" s="20"/>
    </row>
    <row r="84" spans="1:11" x14ac:dyDescent="0.25">
      <c r="A84" s="40">
        <v>44957</v>
      </c>
      <c r="B84" s="20" t="s">
        <v>97</v>
      </c>
      <c r="C84" s="13">
        <v>1.25</v>
      </c>
      <c r="D84" s="39"/>
      <c r="E84" s="9"/>
      <c r="F84" s="20"/>
      <c r="G84" s="13">
        <f>IF(ISBLANK(Table13[[#This Row],[EARNED]]),"",Table13[[#This Row],[EARNED]])</f>
        <v>1.25</v>
      </c>
      <c r="H84" s="39">
        <v>4</v>
      </c>
      <c r="I84" s="9"/>
      <c r="J84" s="11"/>
      <c r="K84" s="20" t="s">
        <v>98</v>
      </c>
    </row>
    <row r="85" spans="1:11" x14ac:dyDescent="0.25">
      <c r="A85" s="40">
        <v>44985</v>
      </c>
      <c r="B85" s="20"/>
      <c r="C85" s="13">
        <v>1.25</v>
      </c>
      <c r="D85" s="39"/>
      <c r="E85" s="9"/>
      <c r="F85" s="20"/>
      <c r="G85" s="13">
        <f>IF(ISBLANK(Table13[[#This Row],[EARNED]]),"",Table13[[#This Row],[EARNED]])</f>
        <v>1.25</v>
      </c>
      <c r="H85" s="39"/>
      <c r="I85" s="9"/>
      <c r="J85" s="11"/>
      <c r="K85" s="20"/>
    </row>
    <row r="86" spans="1:11" x14ac:dyDescent="0.25">
      <c r="A86" s="40">
        <v>45016</v>
      </c>
      <c r="B86" s="20"/>
      <c r="C86" s="13">
        <v>1.25</v>
      </c>
      <c r="D86" s="39"/>
      <c r="E86" s="9"/>
      <c r="F86" s="20"/>
      <c r="G86" s="13">
        <f>IF(ISBLANK(Table13[[#This Row],[EARNED]]),"",Table13[[#This Row],[EARNED]])</f>
        <v>1.25</v>
      </c>
      <c r="H86" s="39"/>
      <c r="I86" s="9"/>
      <c r="J86" s="11"/>
      <c r="K86" s="20"/>
    </row>
    <row r="87" spans="1:11" x14ac:dyDescent="0.25">
      <c r="A87" s="40">
        <v>45046</v>
      </c>
      <c r="B87" s="20"/>
      <c r="C87" s="13">
        <v>1.25</v>
      </c>
      <c r="D87" s="39"/>
      <c r="E87" s="9"/>
      <c r="F87" s="20"/>
      <c r="G87" s="13">
        <f>IF(ISBLANK(Table13[[#This Row],[EARNED]]),"",Table13[[#This Row],[EARNED]])</f>
        <v>1.25</v>
      </c>
      <c r="H87" s="39"/>
      <c r="I87" s="9"/>
      <c r="J87" s="11"/>
      <c r="K87" s="20"/>
    </row>
    <row r="88" spans="1:11" x14ac:dyDescent="0.25">
      <c r="A88" s="40">
        <v>45077</v>
      </c>
      <c r="B88" s="20" t="s">
        <v>51</v>
      </c>
      <c r="C88" s="13">
        <v>1.25</v>
      </c>
      <c r="D88" s="39"/>
      <c r="E88" s="9"/>
      <c r="F88" s="20"/>
      <c r="G88" s="13">
        <f>IF(ISBLANK(Table13[[#This Row],[EARNED]]),"",Table13[[#This Row],[EARNED]])</f>
        <v>1.25</v>
      </c>
      <c r="H88" s="39">
        <v>3</v>
      </c>
      <c r="I88" s="9"/>
      <c r="J88" s="11"/>
      <c r="K88" s="20" t="s">
        <v>101</v>
      </c>
    </row>
    <row r="89" spans="1:11" x14ac:dyDescent="0.25">
      <c r="A89" s="40"/>
      <c r="B89" s="20" t="s">
        <v>51</v>
      </c>
      <c r="C89" s="13"/>
      <c r="D89" s="39"/>
      <c r="E89" s="9"/>
      <c r="F89" s="20"/>
      <c r="G89" s="13" t="str">
        <f>IF(ISBLANK(Table13[[#This Row],[EARNED]]),"",Table13[[#This Row],[EARNED]])</f>
        <v/>
      </c>
      <c r="H89" s="39">
        <v>3</v>
      </c>
      <c r="I89" s="9"/>
      <c r="J89" s="11"/>
      <c r="K89" s="20" t="s">
        <v>102</v>
      </c>
    </row>
    <row r="90" spans="1:11" x14ac:dyDescent="0.25">
      <c r="A90" s="40" t="s">
        <v>103</v>
      </c>
      <c r="B90" s="20" t="s">
        <v>97</v>
      </c>
      <c r="C90" s="13">
        <v>1.25</v>
      </c>
      <c r="D90" s="39"/>
      <c r="E90" s="9"/>
      <c r="F90" s="20"/>
      <c r="G90" s="13">
        <f>IF(ISBLANK(Table13[[#This Row],[EARNED]]),"",Table13[[#This Row],[EARNED]])</f>
        <v>1.25</v>
      </c>
      <c r="H90" s="39">
        <v>4</v>
      </c>
      <c r="I90" s="9"/>
      <c r="J90" s="11"/>
      <c r="K90" s="20" t="s">
        <v>104</v>
      </c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IF(ISBLANK(Table13[[#This Row],[EARNED]]),"",Table13[[#This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IF(ISBLANK(Table13[[#This Row],[EARNED]]),"",Table13[[#This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IF(ISBLANK(Table13[[#This Row],[EARNED]]),"",Table13[[#This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IF(ISBLANK(Table13[[#This Row],[EARNED]]),"",Table13[[#This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IF(ISBLANK(Table13[[#This Row],[EARNED]]),"",Table13[[#This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IF(ISBLANK(Table13[[#This Row],[EARNED]]),"",Table13[[#This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IF(ISBLANK(Table13[[#This Row],[EARNED]]),"",Table13[[#This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IF(ISBLANK(Table13[[#This Row],[EARNED]]),"",Table13[[#This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IF(ISBLANK(Table13[[#This Row],[EARNED]]),"",Table13[[#This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IF(ISBLANK(Table13[[#This Row],[EARNED]]),"",Table13[[#This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IF(ISBLANK(Table13[[#This Row],[EARNED]]),"",Table13[[#This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IF(ISBLANK(Table13[[#This Row],[EARNED]]),"",Table13[[#This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IF(ISBLANK(Table13[[#This Row],[EARNED]]),"",Table13[[#This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IF(ISBLANK(Table13[[#This Row],[EARNED]]),"",Table13[[#This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IF(ISBLANK(Table13[[#This Row],[EARNED]]),"",Table13[[#This Row],[EARNED]])</f>
        <v/>
      </c>
      <c r="H105" s="39"/>
      <c r="I105" s="9"/>
      <c r="J105" s="11"/>
      <c r="K105" s="20"/>
    </row>
    <row r="106" spans="1:11" x14ac:dyDescent="0.25">
      <c r="A106" s="41"/>
      <c r="B106" s="15"/>
      <c r="C106" s="42"/>
      <c r="D106" s="43"/>
      <c r="E106" s="9"/>
      <c r="F106" s="15"/>
      <c r="G106" s="42" t="str">
        <f>IF(ISBLANK(Table13[[#This Row],[EARNED]]),"",Table13[[#This Row],[EARNED]])</f>
        <v/>
      </c>
      <c r="H106" s="43"/>
      <c r="I106" s="9"/>
      <c r="J106" s="12"/>
      <c r="K106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59"/>
  <sheetViews>
    <sheetView zoomScaleNormal="100" workbookViewId="0">
      <pane ySplit="3690" topLeftCell="A19" activePane="bottomLeft"/>
      <selection activeCell="F3" sqref="F3:G3"/>
      <selection pane="bottomLeft" activeCell="C35" sqref="C35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44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0"/>
      <c r="C3" s="50"/>
      <c r="D3" s="22" t="s">
        <v>13</v>
      </c>
      <c r="F3" s="54"/>
      <c r="G3" s="52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50" t="s">
        <v>42</v>
      </c>
      <c r="C4" s="50"/>
      <c r="D4" s="22" t="s">
        <v>12</v>
      </c>
      <c r="F4" s="52" t="s">
        <v>43</v>
      </c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7" t="s">
        <v>8</v>
      </c>
      <c r="D7" s="57"/>
      <c r="E7" s="57"/>
      <c r="F7" s="57"/>
      <c r="G7" s="57" t="s">
        <v>7</v>
      </c>
      <c r="H7" s="57"/>
      <c r="I7" s="57"/>
      <c r="J7" s="57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0.11200000000000188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0.125</v>
      </c>
      <c r="J9" s="11"/>
      <c r="K9" s="20"/>
    </row>
    <row r="10" spans="1:11" x14ac:dyDescent="0.25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 t="s">
        <v>46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>
        <v>1</v>
      </c>
      <c r="I11" s="9"/>
      <c r="J11" s="11"/>
      <c r="K11" s="49">
        <v>43126</v>
      </c>
    </row>
    <row r="12" spans="1:11" x14ac:dyDescent="0.25">
      <c r="A12" s="40">
        <v>43132</v>
      </c>
      <c r="B12" s="20" t="s">
        <v>47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>
        <v>2</v>
      </c>
      <c r="I12" s="9"/>
      <c r="J12" s="11"/>
      <c r="K12" s="20" t="s">
        <v>48</v>
      </c>
    </row>
    <row r="13" spans="1:11" x14ac:dyDescent="0.25">
      <c r="A13" s="40"/>
      <c r="B13" s="20" t="s">
        <v>49</v>
      </c>
      <c r="C13" s="13"/>
      <c r="D13" s="39">
        <v>3</v>
      </c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 t="s">
        <v>50</v>
      </c>
    </row>
    <row r="14" spans="1:11" x14ac:dyDescent="0.25">
      <c r="A14" s="40"/>
      <c r="B14" s="20" t="s">
        <v>51</v>
      </c>
      <c r="C14" s="13"/>
      <c r="D14" s="39"/>
      <c r="E14" s="9"/>
      <c r="F14" s="20"/>
      <c r="G14" s="13" t="str">
        <f>IF(ISBLANK(Table1[[#This Row],[EARNED]]),"",Table1[[#This Row],[EARNED]])</f>
        <v/>
      </c>
      <c r="H14" s="39">
        <v>3</v>
      </c>
      <c r="I14" s="9"/>
      <c r="J14" s="11"/>
      <c r="K14" s="20" t="s">
        <v>52</v>
      </c>
    </row>
    <row r="15" spans="1:11" x14ac:dyDescent="0.25">
      <c r="A15" s="41"/>
      <c r="B15" s="15" t="s">
        <v>53</v>
      </c>
      <c r="C15" s="42"/>
      <c r="D15" s="43">
        <v>0.5</v>
      </c>
      <c r="E15" s="9"/>
      <c r="F15" s="15"/>
      <c r="G15" s="42" t="str">
        <f>IF(ISBLANK(Table1[[#This Row],[EARNED]]),"",Table1[[#This Row],[EARNED]])</f>
        <v/>
      </c>
      <c r="H15" s="43"/>
      <c r="I15" s="9"/>
      <c r="J15" s="12"/>
      <c r="K15" s="15"/>
    </row>
    <row r="16" spans="1:11" x14ac:dyDescent="0.25">
      <c r="A16" s="40">
        <v>43160</v>
      </c>
      <c r="B16" s="20" t="s">
        <v>47</v>
      </c>
      <c r="C16" s="13"/>
      <c r="D16" s="39"/>
      <c r="E16" s="9"/>
      <c r="F16" s="20"/>
      <c r="G16" s="13" t="str">
        <f>IF(ISBLANK(Table1[[#This Row],[EARNED]]),"",Table1[[#This Row],[EARNED]])</f>
        <v/>
      </c>
      <c r="H16" s="39">
        <v>2</v>
      </c>
      <c r="I16" s="9"/>
      <c r="J16" s="11"/>
      <c r="K16" s="20" t="s">
        <v>54</v>
      </c>
    </row>
    <row r="17" spans="1:11" x14ac:dyDescent="0.25">
      <c r="A17" s="40">
        <v>43191</v>
      </c>
      <c r="B17" s="20" t="s">
        <v>47</v>
      </c>
      <c r="C17" s="13"/>
      <c r="D17" s="39"/>
      <c r="E17" s="9"/>
      <c r="F17" s="20"/>
      <c r="G17" s="13" t="str">
        <f>IF(ISBLANK(Table1[[#This Row],[EARNED]]),"",Table1[[#This Row],[EARNED]])</f>
        <v/>
      </c>
      <c r="H17" s="39">
        <v>2</v>
      </c>
      <c r="I17" s="9"/>
      <c r="J17" s="11"/>
      <c r="K17" s="20" t="s">
        <v>55</v>
      </c>
    </row>
    <row r="18" spans="1:11" x14ac:dyDescent="0.25">
      <c r="A18" s="40"/>
      <c r="B18" s="20" t="s">
        <v>47</v>
      </c>
      <c r="C18" s="13"/>
      <c r="D18" s="39"/>
      <c r="E18" s="9"/>
      <c r="F18" s="20"/>
      <c r="G18" s="13" t="str">
        <f>IF(ISBLANK(Table1[[#This Row],[EARNED]]),"",Table1[[#This Row],[EARNED]])</f>
        <v/>
      </c>
      <c r="H18" s="39">
        <v>2</v>
      </c>
      <c r="I18" s="9"/>
      <c r="J18" s="11"/>
      <c r="K18" s="20" t="s">
        <v>56</v>
      </c>
    </row>
    <row r="19" spans="1:11" x14ac:dyDescent="0.25">
      <c r="A19" s="40"/>
      <c r="B19" s="20" t="s">
        <v>57</v>
      </c>
      <c r="C19" s="13"/>
      <c r="D19" s="39">
        <v>2.4729999999999999</v>
      </c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>
        <v>43221</v>
      </c>
      <c r="B20" s="20" t="s">
        <v>59</v>
      </c>
      <c r="C20" s="13"/>
      <c r="D20" s="39">
        <v>0.25</v>
      </c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/>
      <c r="B21" s="20" t="s">
        <v>49</v>
      </c>
      <c r="C21" s="13"/>
      <c r="D21" s="39">
        <v>3</v>
      </c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 t="s">
        <v>60</v>
      </c>
    </row>
    <row r="22" spans="1:11" x14ac:dyDescent="0.25">
      <c r="A22" s="40">
        <v>43252</v>
      </c>
      <c r="B22" s="20" t="s">
        <v>63</v>
      </c>
      <c r="C22" s="13"/>
      <c r="D22" s="39">
        <v>2.9000000000000012E-2</v>
      </c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>
        <v>43282</v>
      </c>
      <c r="B23" s="20" t="s">
        <v>49</v>
      </c>
      <c r="C23" s="13"/>
      <c r="D23" s="39">
        <v>3</v>
      </c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 t="s">
        <v>64</v>
      </c>
    </row>
    <row r="24" spans="1:11" x14ac:dyDescent="0.25">
      <c r="A24" s="40"/>
      <c r="B24" s="20" t="s">
        <v>53</v>
      </c>
      <c r="C24" s="13"/>
      <c r="D24" s="39">
        <v>0.5</v>
      </c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>
        <v>43313</v>
      </c>
      <c r="B25" s="20" t="s">
        <v>67</v>
      </c>
      <c r="C25" s="13"/>
      <c r="D25" s="39">
        <v>0.75</v>
      </c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>
        <v>43344</v>
      </c>
      <c r="B26" s="20" t="s">
        <v>68</v>
      </c>
      <c r="C26" s="13"/>
      <c r="D26" s="39">
        <v>0.16500000000000001</v>
      </c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>
        <v>43374</v>
      </c>
      <c r="B27" s="20" t="s">
        <v>72</v>
      </c>
      <c r="C27" s="13"/>
      <c r="D27" s="39">
        <v>1.75</v>
      </c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>
        <v>43405</v>
      </c>
      <c r="B28" s="20" t="s">
        <v>67</v>
      </c>
      <c r="C28" s="13"/>
      <c r="D28" s="39">
        <v>0.75</v>
      </c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>
        <v>43435</v>
      </c>
      <c r="B29" s="20" t="s">
        <v>75</v>
      </c>
      <c r="C29" s="13"/>
      <c r="D29" s="39">
        <v>2</v>
      </c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 t="s">
        <v>76</v>
      </c>
      <c r="C30" s="13"/>
      <c r="D30" s="39">
        <v>2.2290000000000001</v>
      </c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8" t="s">
        <v>77</v>
      </c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>
        <v>43466</v>
      </c>
      <c r="B32" s="20" t="s">
        <v>78</v>
      </c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 t="s">
        <v>79</v>
      </c>
    </row>
    <row r="33" spans="1:11" x14ac:dyDescent="0.25">
      <c r="A33" s="40">
        <v>43497</v>
      </c>
      <c r="B33" s="20" t="s">
        <v>80</v>
      </c>
      <c r="C33" s="13"/>
      <c r="D33" s="39">
        <v>11</v>
      </c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 t="s">
        <v>81</v>
      </c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1"/>
      <c r="B59" s="15"/>
      <c r="C59" s="42"/>
      <c r="D59" s="43"/>
      <c r="E59" s="9"/>
      <c r="F59" s="15"/>
      <c r="G59" s="42" t="str">
        <f>IF(ISBLANK(Table1[[#This Row],[EARNED]]),"",Table1[[#This Row],[EARNED]])</f>
        <v/>
      </c>
      <c r="H59" s="43"/>
      <c r="I59" s="9"/>
      <c r="J59" s="12"/>
      <c r="K59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31.507999999999999</v>
      </c>
      <c r="B3" s="11">
        <v>12.125</v>
      </c>
      <c r="D3" s="11"/>
      <c r="E3" s="11">
        <v>3</v>
      </c>
      <c r="F3" s="11">
        <v>32</v>
      </c>
      <c r="G3" s="45">
        <f>SUMIFS(F7:F14,E7:E14,E3)+SUMIFS(D7:D66,C7:C66,F3)+D3</f>
        <v>0.442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2024-01-11T05:52:30Z</dcterms:modified>
</cp:coreProperties>
</file>