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PICNIC GROV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8" i="1" l="1"/>
  <c r="G97" i="1" l="1"/>
  <c r="G81" i="1" l="1"/>
  <c r="G82" i="1"/>
  <c r="G3" i="3"/>
  <c r="G17" i="1"/>
  <c r="G18" i="1"/>
  <c r="G19" i="1"/>
  <c r="G20" i="1"/>
  <c r="G21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40" i="1"/>
  <c r="G41" i="1"/>
  <c r="G42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<sst xmlns="http://schemas.openxmlformats.org/spreadsheetml/2006/main" count="110" uniqueCount="90">
  <si>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</si>
  <si>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</si>
  <si>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</si>
  <si>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</si>
  <si>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</si>
  <si>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</si>
  <si>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</si>
  <si>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</si>
  <si>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</si>
  <si>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</si>
  <si>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</si>
  <si>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</si>
  <si>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</si>
  <si>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</si>
  <si>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</si>
  <si>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</si>
  <si>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</si>
  <si>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</si>
  <si>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</si>
  <si>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</si>
  <si>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</si>
  <si>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</si>
  <si>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</si>
  <si>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</si>
  <si>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</si>
  <si>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</si>
  <si>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</si>
  <si>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</si>
  <si>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</si>
  <si>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</si>
  <si>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</si>
  <si>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</si>
  <si>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</si>
  <si>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</si>
  <si>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</si>
  <si>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</si>
  <si>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</si>
  <si>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</si>
  <si>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</si>
  <si>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</si>
  <si>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</si>
  <si>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</si>
  <si>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COSME, MA. VICTORIA</t>
  </si>
  <si>
    <t>PERMANENT</t>
  </si>
  <si>
    <t>2018</t>
  </si>
  <si>
    <t>SP(1-0-0)</t>
  </si>
  <si>
    <t>VL(5-0-0)</t>
  </si>
  <si>
    <t>11/20,23-25/2018</t>
  </si>
  <si>
    <t>VL(8-0-0)</t>
  </si>
  <si>
    <t>12/3,4,7,10,11,14,17,18/2018</t>
  </si>
  <si>
    <t>2019</t>
  </si>
  <si>
    <t>SL(2-0-0)</t>
  </si>
  <si>
    <t>SL(4-0-0)</t>
  </si>
  <si>
    <t>VL(2-0-0)</t>
  </si>
  <si>
    <t>VL(3-0-0)</t>
  </si>
  <si>
    <t>3/16,17/2019</t>
  </si>
  <si>
    <t>6/1,10/2019</t>
  </si>
  <si>
    <t>8/10,11,30,31/2019</t>
  </si>
  <si>
    <t>10/25,11/8,9,15/2019</t>
  </si>
  <si>
    <t>11/22,29/2019</t>
  </si>
  <si>
    <t>12/6,13,20/2019</t>
  </si>
  <si>
    <t>2020</t>
  </si>
  <si>
    <t>CL(5-0-0)</t>
  </si>
  <si>
    <t>SOLO(3-0-0)</t>
  </si>
  <si>
    <t>9/2328,30/2020</t>
  </si>
  <si>
    <t>10/5-7/2020</t>
  </si>
  <si>
    <t>11/25,21,29/2020</t>
  </si>
  <si>
    <t>FL(2-0-0)</t>
  </si>
  <si>
    <t>2021</t>
  </si>
  <si>
    <t>SOLO(4-0-0)</t>
  </si>
  <si>
    <t>10/25-29/2021</t>
  </si>
  <si>
    <t>12/9,10,13,14/2021</t>
  </si>
  <si>
    <t>2022</t>
  </si>
  <si>
    <t>SL(3-0-0)</t>
  </si>
  <si>
    <t>6/24-28/2022</t>
  </si>
  <si>
    <t>7/22-24/2022</t>
  </si>
  <si>
    <t>8/22-24/2022</t>
  </si>
  <si>
    <t>SOLO P(4-0-0)</t>
  </si>
  <si>
    <t>10/27-30/2022</t>
  </si>
  <si>
    <t>9/12-14/22</t>
  </si>
  <si>
    <r>
      <rPr>
        <b/>
        <sz val="11"/>
        <color theme="1"/>
        <rFont val="Calibri"/>
        <family val="2"/>
        <scheme val="minor"/>
      </rPr>
      <t>2023</t>
    </r>
  </si>
  <si>
    <t>UT(0-3-23)</t>
  </si>
  <si>
    <t>11/13-17/2023</t>
  </si>
  <si>
    <t>SP(2-0-0)</t>
  </si>
  <si>
    <t>11/28,29/2023</t>
  </si>
  <si>
    <t>VL(4-0-0)</t>
  </si>
  <si>
    <t>12/12-15/2023</t>
  </si>
  <si>
    <t>2024</t>
  </si>
  <si>
    <t>UT(0-2-42)</t>
  </si>
  <si>
    <t>UT(0-1-57)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</si>
</sst>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42"/>
  <sheetViews>
    <sheetView tabSelected="1" topLeftCell="A2" zoomScaleNormal="100" workbookViewId="0">
      <pane ySplit="3690" topLeftCell="A69" activePane="bottomLeft"/>
      <selection activeCell="N9" sqref="N9"/>
      <selection pane="bottomLeft" activeCell="E81" sqref="E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4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4" x14ac:dyDescent="0.25">
      <c r="A3" s="19" t="s">
        <v>15</v>
      </c>
      <c r="B3" s="53"/>
      <c r="C3" s="53"/>
      <c r="D3" s="23" t="s">
        <v>13</v>
      </c>
      <c r="E3" s="4"/>
      <c r="F3" s="59"/>
      <c r="G3" s="54"/>
      <c r="H3" s="27" t="s">
        <v>11</v>
      </c>
      <c r="I3" s="27"/>
      <c r="J3" s="56"/>
      <c r="K3" s="57"/>
    </row>
    <row r="4" spans="1:14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4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4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4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4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4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104.22899999999998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133.5</v>
      </c>
      <c r="J9" s="12"/>
      <c r="K9" s="21"/>
      <c r="N9" s="48"/>
    </row>
    <row r="10" spans="1:14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4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4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4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4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4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4" x14ac:dyDescent="0.25">
      <c r="A16" s="42">
        <v>43252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 t="s">
        <v>45</v>
      </c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51">
        <v>43421</v>
      </c>
    </row>
    <row r="22" spans="1:11" x14ac:dyDescent="0.25">
      <c r="A22" s="42"/>
      <c r="B22" s="21" t="s">
        <v>46</v>
      </c>
      <c r="C22" s="14"/>
      <c r="D22" s="41">
        <v>5</v>
      </c>
      <c r="E22" s="10"/>
      <c r="F22" s="21"/>
      <c r="G22" s="14"/>
      <c r="H22" s="41"/>
      <c r="I22" s="10"/>
      <c r="J22" s="12"/>
      <c r="K22" s="21" t="s">
        <v>47</v>
      </c>
    </row>
    <row r="23" spans="1:11" x14ac:dyDescent="0.25">
      <c r="A23" s="42"/>
      <c r="B23" s="21" t="s">
        <v>45</v>
      </c>
      <c r="C23" s="14"/>
      <c r="D23" s="41"/>
      <c r="E23" s="10"/>
      <c r="F23" s="21"/>
      <c r="G23" s="14"/>
      <c r="H23" s="41"/>
      <c r="I23" s="10"/>
      <c r="J23" s="12"/>
      <c r="K23" s="51">
        <v>43442</v>
      </c>
    </row>
    <row r="24" spans="1:11" x14ac:dyDescent="0.25">
      <c r="A24" s="42"/>
      <c r="B24" s="21" t="s">
        <v>48</v>
      </c>
      <c r="C24" s="14"/>
      <c r="D24" s="41">
        <v>8</v>
      </c>
      <c r="E24" s="10"/>
      <c r="F24" s="21"/>
      <c r="G24" s="14"/>
      <c r="H24" s="41"/>
      <c r="I24" s="10"/>
      <c r="J24" s="12"/>
      <c r="K24" s="21"/>
    </row>
    <row r="25" spans="1:11" x14ac:dyDescent="0.25">
      <c r="A25" s="42">
        <v>43435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51" t="s">
        <v>49</v>
      </c>
    </row>
    <row r="26" spans="1:11" x14ac:dyDescent="0.25">
      <c r="A26" s="50" t="s">
        <v>50</v>
      </c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>
        <v>43466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25">
      <c r="A28" s="42">
        <v>43497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25">
      <c r="A29" s="42">
        <v>43525</v>
      </c>
      <c r="B29" s="21" t="s">
        <v>51</v>
      </c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>
        <v>2</v>
      </c>
      <c r="I29" s="10"/>
      <c r="J29" s="12"/>
      <c r="K29" s="21" t="s">
        <v>55</v>
      </c>
    </row>
    <row r="30" spans="1:11" x14ac:dyDescent="0.25">
      <c r="A30" s="42">
        <v>43556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25">
      <c r="A31" s="42">
        <v>43586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25">
      <c r="A32" s="42">
        <v>43617</v>
      </c>
      <c r="B32" s="21" t="s">
        <v>51</v>
      </c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>
        <v>2</v>
      </c>
      <c r="I32" s="10"/>
      <c r="J32" s="12"/>
      <c r="K32" s="21" t="s">
        <v>56</v>
      </c>
    </row>
    <row r="33" spans="1:11" x14ac:dyDescent="0.25">
      <c r="A33" s="42">
        <v>43647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25">
      <c r="A34" s="42">
        <v>43678</v>
      </c>
      <c r="B34" s="21" t="s">
        <v>52</v>
      </c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>
        <v>4</v>
      </c>
      <c r="I34" s="10"/>
      <c r="J34" s="12"/>
      <c r="K34" s="21" t="s">
        <v>57</v>
      </c>
    </row>
    <row r="35" spans="1:11" x14ac:dyDescent="0.25">
      <c r="A35" s="42">
        <v>43709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25">
      <c r="A36" s="42">
        <v>43739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25">
      <c r="A37" s="42">
        <v>43770</v>
      </c>
      <c r="B37" s="21" t="s">
        <v>46</v>
      </c>
      <c r="C37" s="14">
        <v>1.25</v>
      </c>
      <c r="D37" s="41">
        <v>5</v>
      </c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 t="s">
        <v>58</v>
      </c>
    </row>
    <row r="38" spans="1:11" x14ac:dyDescent="0.25">
      <c r="A38" s="42"/>
      <c r="B38" s="21" t="s">
        <v>53</v>
      </c>
      <c r="C38" s="14"/>
      <c r="D38" s="41">
        <v>3</v>
      </c>
      <c r="E38" s="10"/>
      <c r="F38" s="21"/>
      <c r="G38" s="14"/>
      <c r="H38" s="41"/>
      <c r="I38" s="10"/>
      <c r="J38" s="12"/>
      <c r="K38" s="21" t="s">
        <v>59</v>
      </c>
    </row>
    <row r="39" spans="1:11" x14ac:dyDescent="0.25">
      <c r="A39" s="42"/>
      <c r="B39" s="21" t="s">
        <v>54</v>
      </c>
      <c r="C39" s="14"/>
      <c r="D39" s="41">
        <v>2</v>
      </c>
      <c r="E39" s="10"/>
      <c r="F39" s="21"/>
      <c r="G39" s="14"/>
      <c r="H39" s="41"/>
      <c r="I39" s="10"/>
      <c r="J39" s="12"/>
      <c r="K39" s="21" t="s">
        <v>60</v>
      </c>
    </row>
    <row r="40" spans="1:11" x14ac:dyDescent="0.25">
      <c r="A40" s="42">
        <v>43800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25">
      <c r="A41" s="50" t="s">
        <v>61</v>
      </c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>
        <v>43831</v>
      </c>
      <c r="B42" s="21" t="s">
        <v>62</v>
      </c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25">
      <c r="A43" s="42"/>
      <c r="B43" s="21" t="s">
        <v>45</v>
      </c>
      <c r="C43" s="14"/>
      <c r="D43" s="41"/>
      <c r="E43" s="10"/>
      <c r="F43" s="21"/>
      <c r="G43" s="14"/>
      <c r="H43" s="41"/>
      <c r="I43" s="10"/>
      <c r="J43" s="12"/>
      <c r="K43" s="21"/>
    </row>
    <row r="44" spans="1:11" x14ac:dyDescent="0.25">
      <c r="A44" s="42"/>
      <c r="B44" s="21" t="s">
        <v>45</v>
      </c>
      <c r="C44" s="14"/>
      <c r="D44" s="41"/>
      <c r="E44" s="10"/>
      <c r="F44" s="21"/>
      <c r="G44" s="14"/>
      <c r="H44" s="41"/>
      <c r="I44" s="10"/>
      <c r="J44" s="12"/>
      <c r="K44" s="21"/>
    </row>
    <row r="45" spans="1:11" x14ac:dyDescent="0.25">
      <c r="A45" s="42">
        <v>43862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25">
      <c r="A46" s="42">
        <v>43891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25">
      <c r="A47" s="42">
        <v>43922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25">
      <c r="A48" s="42">
        <v>43952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25">
      <c r="A49" s="42">
        <v>43983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25">
      <c r="A50" s="42">
        <v>44013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25">
      <c r="A51" s="42">
        <v>44044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25">
      <c r="A52" s="42">
        <v>44075</v>
      </c>
      <c r="B52" s="21" t="s">
        <v>63</v>
      </c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 t="s">
        <v>64</v>
      </c>
    </row>
    <row r="53" spans="1:11" x14ac:dyDescent="0.25">
      <c r="A53" s="42"/>
      <c r="B53" s="21" t="s">
        <v>63</v>
      </c>
      <c r="C53" s="14"/>
      <c r="D53" s="41"/>
      <c r="E53" s="10"/>
      <c r="F53" s="21"/>
      <c r="G53" s="14"/>
      <c r="H53" s="41"/>
      <c r="I53" s="10"/>
      <c r="J53" s="12"/>
      <c r="K53" s="21" t="s">
        <v>65</v>
      </c>
    </row>
    <row r="54" spans="1:11" x14ac:dyDescent="0.25">
      <c r="A54" s="42">
        <v>44105</v>
      </c>
      <c r="B54" s="21" t="s">
        <v>54</v>
      </c>
      <c r="C54" s="14">
        <v>1.25</v>
      </c>
      <c r="D54" s="41">
        <v>3</v>
      </c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 t="s">
        <v>66</v>
      </c>
    </row>
    <row r="55" spans="1:11" x14ac:dyDescent="0.25">
      <c r="A55" s="42">
        <v>44136</v>
      </c>
      <c r="B55" s="21" t="s">
        <v>45</v>
      </c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51">
        <v>44173</v>
      </c>
    </row>
    <row r="56" spans="1:11" x14ac:dyDescent="0.25">
      <c r="A56" s="42">
        <v>44166</v>
      </c>
      <c r="B56" s="21" t="s">
        <v>67</v>
      </c>
      <c r="C56" s="14">
        <v>1.25</v>
      </c>
      <c r="D56" s="41">
        <v>2</v>
      </c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25">
      <c r="A57" s="50" t="s">
        <v>68</v>
      </c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>
        <v>44197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25">
      <c r="A59" s="42">
        <v>44228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25">
      <c r="A60" s="42">
        <v>44256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25">
      <c r="A61" s="42">
        <v>44287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25">
      <c r="A62" s="42">
        <v>44317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25">
      <c r="A63" s="42">
        <v>44348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25">
      <c r="A64" s="42">
        <v>44378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25">
      <c r="A65" s="42">
        <v>44409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25">
      <c r="A66" s="42">
        <v>44440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25">
      <c r="A67" s="42">
        <v>44470</v>
      </c>
      <c r="B67" s="21" t="s">
        <v>46</v>
      </c>
      <c r="C67" s="14">
        <v>1.25</v>
      </c>
      <c r="D67" s="41">
        <v>5</v>
      </c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 t="s">
        <v>70</v>
      </c>
    </row>
    <row r="68" spans="1:11" x14ac:dyDescent="0.25">
      <c r="A68" s="42">
        <v>44501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25">
      <c r="A69" s="42">
        <v>44531</v>
      </c>
      <c r="B69" s="21" t="s">
        <v>69</v>
      </c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 t="s">
        <v>71</v>
      </c>
    </row>
    <row r="70" spans="1:11" x14ac:dyDescent="0.25">
      <c r="A70" s="50" t="s">
        <v>72</v>
      </c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>
        <v>44562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25">
      <c r="A72" s="42">
        <v>44593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25">
      <c r="A73" s="42">
        <v>44621</v>
      </c>
      <c r="B73" s="21" t="s">
        <v>81</v>
      </c>
      <c r="C73" s="14">
        <v>1.25</v>
      </c>
      <c r="D73" s="41">
        <v>0.42299999999999999</v>
      </c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25">
      <c r="A74" s="42">
        <v>44652</v>
      </c>
      <c r="B74" s="21" t="s">
        <v>89</v>
      </c>
      <c r="C74" s="14">
        <v>1.25</v>
      </c>
      <c r="D74" s="41">
        <v>0.24399999999999999</v>
      </c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25">
      <c r="A75" s="42">
        <v>44682</v>
      </c>
      <c r="B75" s="21" t="s">
        <v>88</v>
      </c>
      <c r="C75" s="14">
        <v>1.25</v>
      </c>
      <c r="D75" s="41">
        <v>0.33700000000000002</v>
      </c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25">
      <c r="A76" s="42">
        <v>44713</v>
      </c>
      <c r="B76" s="21" t="s">
        <v>46</v>
      </c>
      <c r="C76" s="14">
        <v>1.25</v>
      </c>
      <c r="D76" s="41">
        <v>5</v>
      </c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 t="s">
        <v>74</v>
      </c>
    </row>
    <row r="77" spans="1:11" x14ac:dyDescent="0.25">
      <c r="A77" s="42">
        <v>44743</v>
      </c>
      <c r="B77" s="21" t="s">
        <v>73</v>
      </c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>
        <v>3</v>
      </c>
      <c r="I77" s="10"/>
      <c r="J77" s="12"/>
      <c r="K77" s="21" t="s">
        <v>75</v>
      </c>
    </row>
    <row r="78" spans="1:11" x14ac:dyDescent="0.25">
      <c r="A78" s="42">
        <v>44774</v>
      </c>
      <c r="B78" s="21" t="s">
        <v>63</v>
      </c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 t="s">
        <v>76</v>
      </c>
    </row>
    <row r="79" spans="1:11" x14ac:dyDescent="0.25">
      <c r="A79" s="42">
        <v>44805</v>
      </c>
      <c r="B79" s="21" t="s">
        <v>73</v>
      </c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>
        <v>3</v>
      </c>
      <c r="I79" s="10"/>
      <c r="J79" s="12"/>
      <c r="K79" s="21" t="s">
        <v>79</v>
      </c>
    </row>
    <row r="80" spans="1:11" x14ac:dyDescent="0.25">
      <c r="A80" s="42">
        <v>44835</v>
      </c>
      <c r="B80" s="21" t="s">
        <v>45</v>
      </c>
      <c r="C80" s="14">
        <v>1.25</v>
      </c>
      <c r="D80" s="41"/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51">
        <v>44864</v>
      </c>
    </row>
    <row r="81" spans="1:11" x14ac:dyDescent="0.25">
      <c r="A81" s="42"/>
      <c r="B81" s="21" t="s">
        <v>77</v>
      </c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51" t="s">
        <v>78</v>
      </c>
    </row>
    <row r="82" spans="1:11" x14ac:dyDescent="0.25">
      <c r="A82" s="42"/>
      <c r="B82" s="21" t="s">
        <v>45</v>
      </c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51">
        <v>44903</v>
      </c>
    </row>
    <row r="83" spans="1:11" x14ac:dyDescent="0.25">
      <c r="A83" s="42">
        <v>44866</v>
      </c>
      <c r="B83" s="21"/>
      <c r="C83" s="14">
        <v>1.25</v>
      </c>
      <c r="D83" s="41"/>
      <c r="E83" s="10"/>
      <c r="F83" s="21"/>
      <c r="G83" s="14">
        <f>IF(ISBLANK(Table1[[#This Row],[EARNED]]),"",Table1[[#This Row],[EARNED]])</f>
        <v>1.25</v>
      </c>
      <c r="H83" s="41"/>
      <c r="I83" s="10"/>
      <c r="J83" s="12"/>
      <c r="K83" s="21"/>
    </row>
    <row r="84" spans="1:11" x14ac:dyDescent="0.25">
      <c r="A84" s="42">
        <v>44896</v>
      </c>
      <c r="B84" s="21"/>
      <c r="C84" s="14">
        <v>1.25</v>
      </c>
      <c r="D84" s="41"/>
      <c r="E84" s="10"/>
      <c r="F84" s="21"/>
      <c r="G84" s="14">
        <f>IF(ISBLANK(Table1[[#This Row],[EARNED]]),"",Table1[[#This Row],[EARNED]])</f>
        <v>1.25</v>
      </c>
      <c r="H84" s="41"/>
      <c r="I84" s="10"/>
      <c r="J84" s="12"/>
      <c r="K84" s="21"/>
    </row>
    <row r="85" spans="1:11" x14ac:dyDescent="0.25">
      <c r="A85" s="24" t="s">
        <v>80</v>
      </c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>
        <v>44927</v>
      </c>
      <c r="B86" s="21"/>
      <c r="C86" s="14">
        <v>1.25</v>
      </c>
      <c r="D86" s="41"/>
      <c r="E86" s="10"/>
      <c r="F86" s="21"/>
      <c r="G86" s="14">
        <f>IF(ISBLANK(Table1[[#This Row],[EARNED]]),"",Table1[[#This Row],[EARNED]])</f>
        <v>1.25</v>
      </c>
      <c r="H86" s="41"/>
      <c r="I86" s="10"/>
      <c r="J86" s="12"/>
      <c r="K86" s="21"/>
    </row>
    <row r="87" spans="1:11" x14ac:dyDescent="0.25">
      <c r="A87" s="42">
        <v>44958</v>
      </c>
      <c r="B87" s="21"/>
      <c r="C87" s="14">
        <v>1.25</v>
      </c>
      <c r="D87" s="41"/>
      <c r="E87" s="10"/>
      <c r="F87" s="21"/>
      <c r="G87" s="14">
        <f>IF(ISBLANK(Table1[[#This Row],[EARNED]]),"",Table1[[#This Row],[EARNED]])</f>
        <v>1.25</v>
      </c>
      <c r="H87" s="41"/>
      <c r="I87" s="10"/>
      <c r="J87" s="12"/>
      <c r="K87" s="21"/>
    </row>
    <row r="88" spans="1:11" x14ac:dyDescent="0.25">
      <c r="A88" s="42">
        <v>44986</v>
      </c>
      <c r="B88" s="21"/>
      <c r="C88" s="14">
        <v>1.25</v>
      </c>
      <c r="D88" s="41"/>
      <c r="E88" s="10"/>
      <c r="F88" s="21"/>
      <c r="G88" s="14">
        <f>IF(ISBLANK(Table1[[#This Row],[EARNED]]),"",Table1[[#This Row],[EARNED]])</f>
        <v>1.25</v>
      </c>
      <c r="H88" s="41"/>
      <c r="I88" s="10"/>
      <c r="J88" s="12"/>
      <c r="K88" s="21"/>
    </row>
    <row r="89" spans="1:11" x14ac:dyDescent="0.25">
      <c r="A89" s="42">
        <v>45017</v>
      </c>
      <c r="B89" s="21"/>
      <c r="C89" s="14">
        <v>1.25</v>
      </c>
      <c r="D89" s="41"/>
      <c r="E89" s="10"/>
      <c r="F89" s="21"/>
      <c r="G89" s="14">
        <f>IF(ISBLANK(Table1[[#This Row],[EARNED]]),"",Table1[[#This Row],[EARNED]])</f>
        <v>1.25</v>
      </c>
      <c r="H89" s="41"/>
      <c r="I89" s="10"/>
      <c r="J89" s="12"/>
      <c r="K89" s="21"/>
    </row>
    <row r="90" spans="1:11" x14ac:dyDescent="0.25">
      <c r="A90" s="42">
        <v>45047</v>
      </c>
      <c r="B90" s="21"/>
      <c r="C90" s="14">
        <v>1.25</v>
      </c>
      <c r="D90" s="41"/>
      <c r="E90" s="10"/>
      <c r="F90" s="21"/>
      <c r="G90" s="14">
        <f>IF(ISBLANK(Table1[[#This Row],[EARNED]]),"",Table1[[#This Row],[EARNED]])</f>
        <v>1.25</v>
      </c>
      <c r="H90" s="41"/>
      <c r="I90" s="10"/>
      <c r="J90" s="12"/>
      <c r="K90" s="21"/>
    </row>
    <row r="91" spans="1:11" x14ac:dyDescent="0.25">
      <c r="A91" s="42">
        <v>45078</v>
      </c>
      <c r="B91" s="21"/>
      <c r="C91" s="14">
        <v>1.25</v>
      </c>
      <c r="D91" s="41"/>
      <c r="E91" s="10"/>
      <c r="F91" s="21"/>
      <c r="G91" s="14">
        <f>IF(ISBLANK(Table1[[#This Row],[EARNED]]),"",Table1[[#This Row],[EARNED]])</f>
        <v>1.25</v>
      </c>
      <c r="H91" s="41"/>
      <c r="I91" s="10"/>
      <c r="J91" s="12"/>
      <c r="K91" s="21"/>
    </row>
    <row r="92" spans="1:11" x14ac:dyDescent="0.25">
      <c r="A92" s="42">
        <v>45108</v>
      </c>
      <c r="B92" s="21"/>
      <c r="C92" s="14">
        <v>1.25</v>
      </c>
      <c r="D92" s="41"/>
      <c r="E92" s="10"/>
      <c r="F92" s="21"/>
      <c r="G92" s="14">
        <f>IF(ISBLANK(Table1[[#This Row],[EARNED]]),"",Table1[[#This Row],[EARNED]])</f>
        <v>1.25</v>
      </c>
      <c r="H92" s="41">
        <v>1</v>
      </c>
      <c r="I92" s="10"/>
      <c r="J92" s="12"/>
      <c r="K92" s="51">
        <v>45138</v>
      </c>
    </row>
    <row r="93" spans="1:11" x14ac:dyDescent="0.25">
      <c r="A93" s="42">
        <v>45139</v>
      </c>
      <c r="B93" s="21"/>
      <c r="C93" s="14">
        <v>1.25</v>
      </c>
      <c r="D93" s="41"/>
      <c r="E93" s="10"/>
      <c r="F93" s="21"/>
      <c r="G93" s="14">
        <f>IF(ISBLANK(Table1[[#This Row],[EARNED]]),"",Table1[[#This Row],[EARNED]])</f>
        <v>1.25</v>
      </c>
      <c r="H93" s="41"/>
      <c r="I93" s="10"/>
      <c r="J93" s="12"/>
      <c r="K93" s="21"/>
    </row>
    <row r="94" spans="1:11" x14ac:dyDescent="0.25">
      <c r="A94" s="42">
        <v>45170</v>
      </c>
      <c r="B94" s="21"/>
      <c r="C94" s="14">
        <v>1.25</v>
      </c>
      <c r="D94" s="41"/>
      <c r="E94" s="10"/>
      <c r="F94" s="21"/>
      <c r="G94" s="14">
        <f>IF(ISBLANK(Table1[[#This Row],[EARNED]]),"",Table1[[#This Row],[EARNED]])</f>
        <v>1.25</v>
      </c>
      <c r="H94" s="41"/>
      <c r="I94" s="10"/>
      <c r="J94" s="12"/>
      <c r="K94" s="21"/>
    </row>
    <row r="95" spans="1:11" x14ac:dyDescent="0.25">
      <c r="A95" s="42">
        <v>45200</v>
      </c>
      <c r="B95" s="21"/>
      <c r="C95" s="14">
        <v>1.25</v>
      </c>
      <c r="D95" s="41"/>
      <c r="E95" s="10"/>
      <c r="F95" s="21"/>
      <c r="G95" s="14">
        <f>IF(ISBLANK(Table1[[#This Row],[EARNED]]),"",Table1[[#This Row],[EARNED]])</f>
        <v>1.25</v>
      </c>
      <c r="H95" s="41"/>
      <c r="I95" s="10"/>
      <c r="J95" s="12"/>
      <c r="K95" s="21"/>
    </row>
    <row r="96" spans="1:11" x14ac:dyDescent="0.25">
      <c r="A96" s="42">
        <v>45231</v>
      </c>
      <c r="B96" s="21" t="s">
        <v>46</v>
      </c>
      <c r="C96" s="14">
        <v>1.25</v>
      </c>
      <c r="D96" s="41">
        <v>5</v>
      </c>
      <c r="E96" s="10"/>
      <c r="F96" s="21"/>
      <c r="G96" s="14">
        <f>IF(ISBLANK(Table1[[#This Row],[EARNED]]),"",Table1[[#This Row],[EARNED]])</f>
        <v>1.25</v>
      </c>
      <c r="H96" s="41"/>
      <c r="I96" s="10"/>
      <c r="J96" s="12"/>
      <c r="K96" s="21" t="s">
        <v>82</v>
      </c>
    </row>
    <row r="97" spans="1:11" x14ac:dyDescent="0.25">
      <c r="A97" s="42"/>
      <c r="B97" s="21" t="s">
        <v>83</v>
      </c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 t="s">
        <v>84</v>
      </c>
    </row>
    <row r="98" spans="1:11" x14ac:dyDescent="0.25">
      <c r="A98" s="42"/>
      <c r="B98" s="21" t="s">
        <v>45</v>
      </c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51">
        <v>45267</v>
      </c>
    </row>
    <row r="99" spans="1:11" x14ac:dyDescent="0.25">
      <c r="A99" s="42">
        <v>45261</v>
      </c>
      <c r="B99" s="21" t="s">
        <v>85</v>
      </c>
      <c r="C99" s="14">
        <v>1.25</v>
      </c>
      <c r="D99" s="41">
        <v>4</v>
      </c>
      <c r="E99" s="10"/>
      <c r="F99" s="21"/>
      <c r="G99" s="14">
        <f>IF(ISBLANK(Table1[[#This Row],[EARNED]]),"",Table1[[#This Row],[EARNED]])</f>
        <v>1.25</v>
      </c>
      <c r="H99" s="41"/>
      <c r="I99" s="10"/>
      <c r="J99" s="12"/>
      <c r="K99" s="21" t="s">
        <v>86</v>
      </c>
    </row>
    <row r="100" spans="1:11" x14ac:dyDescent="0.25">
      <c r="A100" s="50" t="s">
        <v>87</v>
      </c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>
        <v>45292</v>
      </c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>
        <v>45323</v>
      </c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>
        <v>45352</v>
      </c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>
        <v>45383</v>
      </c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>
        <v>45413</v>
      </c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>
        <v>45444</v>
      </c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>
        <v>45474</v>
      </c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>
        <v>45505</v>
      </c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>
        <v>45536</v>
      </c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>
        <v>45566</v>
      </c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>
        <v>45597</v>
      </c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>
        <v>45627</v>
      </c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>
        <v>45658</v>
      </c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25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25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25">
      <c r="A134" s="42"/>
      <c r="B134" s="21"/>
      <c r="C134" s="14"/>
      <c r="D134" s="41"/>
      <c r="E134" s="10"/>
      <c r="F134" s="21"/>
      <c r="G134" s="14" t="str">
        <f>IF(ISBLANK(Table1[[#This Row],[EARNED]]),"",Table1[[#This Row],[EARNED]])</f>
        <v/>
      </c>
      <c r="H134" s="41"/>
      <c r="I134" s="10"/>
      <c r="J134" s="12"/>
      <c r="K134" s="21"/>
    </row>
    <row r="135" spans="1:11" x14ac:dyDescent="0.25">
      <c r="A135" s="42"/>
      <c r="B135" s="21"/>
      <c r="C135" s="14"/>
      <c r="D135" s="41"/>
      <c r="E135" s="10"/>
      <c r="F135" s="21"/>
      <c r="G135" s="14" t="str">
        <f>IF(ISBLANK(Table1[[#This Row],[EARNED]]),"",Table1[[#This Row],[EARNED]])</f>
        <v/>
      </c>
      <c r="H135" s="41"/>
      <c r="I135" s="10"/>
      <c r="J135" s="12"/>
      <c r="K135" s="21"/>
    </row>
    <row r="136" spans="1:11" x14ac:dyDescent="0.25">
      <c r="A136" s="42"/>
      <c r="B136" s="21"/>
      <c r="C136" s="14"/>
      <c r="D136" s="41"/>
      <c r="E136" s="10"/>
      <c r="F136" s="21"/>
      <c r="G136" s="14" t="str">
        <f>IF(ISBLANK(Table1[[#This Row],[EARNED]]),"",Table1[[#This Row],[EARNED]])</f>
        <v/>
      </c>
      <c r="H136" s="41"/>
      <c r="I136" s="10"/>
      <c r="J136" s="12"/>
      <c r="K136" s="21"/>
    </row>
    <row r="137" spans="1:11" x14ac:dyDescent="0.25">
      <c r="A137" s="42"/>
      <c r="B137" s="21"/>
      <c r="C137" s="14"/>
      <c r="D137" s="41"/>
      <c r="E137" s="10"/>
      <c r="F137" s="21"/>
      <c r="G137" s="14" t="str">
        <f>IF(ISBLANK(Table1[[#This Row],[EARNED]]),"",Table1[[#This Row],[EARNED]])</f>
        <v/>
      </c>
      <c r="H137" s="41"/>
      <c r="I137" s="10"/>
      <c r="J137" s="12"/>
      <c r="K137" s="21"/>
    </row>
    <row r="138" spans="1:11" x14ac:dyDescent="0.25">
      <c r="A138" s="42"/>
      <c r="B138" s="21"/>
      <c r="C138" s="14"/>
      <c r="D138" s="41"/>
      <c r="E138" s="10"/>
      <c r="F138" s="21"/>
      <c r="G138" s="14" t="str">
        <f>IF(ISBLANK(Table1[[#This Row],[EARNED]]),"",Table1[[#This Row],[EARNED]])</f>
        <v/>
      </c>
      <c r="H138" s="41"/>
      <c r="I138" s="10"/>
      <c r="J138" s="12"/>
      <c r="K138" s="21"/>
    </row>
    <row r="139" spans="1:11" x14ac:dyDescent="0.25">
      <c r="A139" s="42"/>
      <c r="B139" s="21"/>
      <c r="C139" s="14"/>
      <c r="D139" s="41"/>
      <c r="E139" s="10"/>
      <c r="F139" s="21"/>
      <c r="G139" s="14" t="str">
        <f>IF(ISBLANK(Table1[[#This Row],[EARNED]]),"",Table1[[#This Row],[EARNED]])</f>
        <v/>
      </c>
      <c r="H139" s="41"/>
      <c r="I139" s="10"/>
      <c r="J139" s="12"/>
      <c r="K139" s="21"/>
    </row>
    <row r="140" spans="1:11" x14ac:dyDescent="0.25">
      <c r="A140" s="42"/>
      <c r="B140" s="21"/>
      <c r="C140" s="14"/>
      <c r="D140" s="41"/>
      <c r="E140" s="10"/>
      <c r="F140" s="21"/>
      <c r="G140" s="14" t="str">
        <f>IF(ISBLANK(Table1[[#This Row],[EARNED]]),"",Table1[[#This Row],[EARNED]])</f>
        <v/>
      </c>
      <c r="H140" s="41"/>
      <c r="I140" s="10"/>
      <c r="J140" s="12"/>
      <c r="K140" s="21"/>
    </row>
    <row r="141" spans="1:11" x14ac:dyDescent="0.25">
      <c r="A141" s="42"/>
      <c r="B141" s="21"/>
      <c r="C141" s="14"/>
      <c r="D141" s="41"/>
      <c r="E141" s="10"/>
      <c r="F141" s="21"/>
      <c r="G141" s="14" t="str">
        <f>IF(ISBLANK(Table1[[#This Row],[EARNED]]),"",Table1[[#This Row],[EARNED]])</f>
        <v/>
      </c>
      <c r="H141" s="41"/>
      <c r="I141" s="10"/>
      <c r="J141" s="12"/>
      <c r="K141" s="21"/>
    </row>
    <row r="142" spans="1:11" x14ac:dyDescent="0.25">
      <c r="A142" s="43"/>
      <c r="B142" s="16"/>
      <c r="C142" s="44"/>
      <c r="D142" s="45"/>
      <c r="E142" s="10"/>
      <c r="F142" s="16"/>
      <c r="G142" s="44" t="str">
        <f>IF(ISBLANK(Table1[[#This Row],[EARNED]]),"",Table1[[#This Row],[EARNED]])</f>
        <v/>
      </c>
      <c r="H142" s="45"/>
      <c r="I142" s="10"/>
      <c r="J142" s="13"/>
      <c r="K14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62.232999999999997</v>
      </c>
      <c r="B3" s="12">
        <v>58.5</v>
      </c>
      <c r="D3" s="12"/>
      <c r="E3" s="12">
        <v>1</v>
      </c>
      <c r="F3" s="12">
        <v>57</v>
      </c>
      <c r="G3" s="47">
        <f>SUMIFS(F7:F14,E7:E14,E3)+SUMIFS(D7:D66,C7:C66,F3)+D3</f>
        <v>0.24399999999999999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2024-01-11T05:11:49Z</dcterms:modified>
</cp:coreProperties>
</file>