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3" i="5" l="1"/>
  <c r="G77" i="5" l="1"/>
  <c r="G91" i="5" l="1"/>
  <c r="F3" i="1" l="1"/>
  <c r="B4" i="1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2" i="5"/>
  <c r="G71" i="5"/>
  <c r="G70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<sst xmlns="http://schemas.openxmlformats.org/spreadsheetml/2006/main" count="107" uniqueCount="72">
  <si>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</si>
  <si>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</si>
  <si>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</si>
  <si>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</si>
  <si>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</si>
  <si>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</si>
  <si>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</si>
  <si>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</si>
  <si>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</si>
  <si>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</si>
  <si>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</si>
  <si>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</si>
  <si>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</si>
  <si>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</si>
  <si>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</si>
  <si>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</si>
  <si>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</si>
  <si>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</si>
  <si>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</si>
  <si>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</si>
  <si>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</si>
  <si>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</si>
  <si>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</si>
  <si>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</si>
  <si>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</si>
  <si>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</si>
  <si>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</si>
  <si>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</si>
  <si>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</si>
  <si>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</si>
  <si>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</si>
  <si>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</si>
  <si>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</si>
  <si>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</si>
  <si>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</si>
  <si>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</si>
  <si>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</si>
  <si>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</si>
  <si>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</si>
  <si>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</si>
  <si>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</si>
  <si>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</si>
  <si>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</si>
  <si>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</si>
  <si>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</si>
  <si>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</si>
  <si>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</si>
  <si>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</si>
  <si>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</si>
  <si>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</si>
  <si>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</si>
  <si>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</si>
  <si>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</si>
  <si>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</si>
  <si>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</si>
  <si>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</si>
  <si>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</si>
  <si>
    <t>VL(8-0-0)</t>
  </si>
  <si>
    <t>MOURNING5/9-11,13,14,16-18/2023</t>
  </si>
  <si>
    <t>2024</t>
  </si>
  <si>
    <t>VL(6-0-0)</t>
  </si>
  <si>
    <t>01/3-9/2024</t>
  </si>
  <si>
    <t>UT(0-4-1)</t>
  </si>
  <si>
    <t>UT(0-1-4)</t>
  </si>
  <si>
    <t>UT(0-1-17)</t>
  </si>
  <si>
    <t>UT(0-0-1)</t>
  </si>
  <si>
    <t>UT(0-2-9)</t>
  </si>
  <si>
    <t>UT(0-1-22)</t>
  </si>
  <si>
    <t>UT(0-0-54)</t>
  </si>
  <si>
    <t>UT(0-0-34)</t>
  </si>
  <si>
    <t>UT(0-0-52)</t>
  </si>
  <si>
    <t>UT(0-1-29)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</si>
</sst>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8" zoomScaleNormal="118" workbookViewId="0">
      <pane ySplit="4470" topLeftCell="A61" activePane="bottomLeft"/>
      <selection activeCell="K13" sqref="K13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55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43101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49.287000000000006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71</v>
      </c>
      <c r="C65" s="13">
        <v>1.25</v>
      </c>
      <c r="D65" s="39">
        <v>0.18500000000000003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70</v>
      </c>
      <c r="C66" s="13">
        <v>1.25</v>
      </c>
      <c r="D66" s="39">
        <v>0.10800000000000001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69</v>
      </c>
      <c r="C67" s="13">
        <v>1.25</v>
      </c>
      <c r="D67" s="39">
        <v>7.1000000000000008E-2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25">
      <c r="A69" s="40"/>
      <c r="B69" s="20" t="s">
        <v>68</v>
      </c>
      <c r="C69" s="13"/>
      <c r="D69" s="39">
        <v>0.11200000000000002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67</v>
      </c>
      <c r="C70" s="13">
        <v>1.25</v>
      </c>
      <c r="D70" s="39">
        <v>0.17100000000000001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66</v>
      </c>
      <c r="C71" s="13">
        <v>1.25</v>
      </c>
      <c r="D71" s="39">
        <v>0.26900000000000002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50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5</v>
      </c>
      <c r="I72" s="9"/>
      <c r="J72" s="11"/>
      <c r="K72" s="20" t="s">
        <v>54</v>
      </c>
    </row>
    <row r="73" spans="1:11" x14ac:dyDescent="0.25">
      <c r="A73" s="40"/>
      <c r="B73" s="20" t="s">
        <v>65</v>
      </c>
      <c r="C73" s="13"/>
      <c r="D73" s="39">
        <v>2E-3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44835</v>
      </c>
      <c r="B74" s="20" t="s">
        <v>64</v>
      </c>
      <c r="C74" s="13">
        <v>1.25</v>
      </c>
      <c r="D74" s="39">
        <v>0.16000000000000003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63</v>
      </c>
      <c r="C75" s="13">
        <v>1.25</v>
      </c>
      <c r="D75" s="39">
        <v>0.13300000000000001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62</v>
      </c>
      <c r="C77" s="13"/>
      <c r="D77" s="39">
        <v>0.502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 t="s">
        <v>57</v>
      </c>
      <c r="C83" s="13">
        <v>1.25</v>
      </c>
      <c r="D83" s="39">
        <v>8</v>
      </c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50" t="s">
        <v>58</v>
      </c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45261</v>
      </c>
      <c r="B90" s="20" t="s">
        <v>60</v>
      </c>
      <c r="C90" s="13">
        <v>1.25</v>
      </c>
      <c r="D90" s="39">
        <v>6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61</v>
      </c>
    </row>
    <row r="91" spans="1:11" x14ac:dyDescent="0.25">
      <c r="A91" s="48" t="s">
        <v>59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activePane="bottomLeft"/>
      <selection activeCell="B4" sqref="B4:C4"/>
      <selection pane="bottomLeft" activeCell="Q4" sqref="Q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 LEON, ANALITA BAYOT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43101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29</v>
      </c>
      <c r="G3" s="47">
        <f>SUMIFS(F7:F14,E7:E14,E3)+SUMIFS(D7:D66,C7:C66,F3)+D3</f>
        <v>0.18500000000000003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SUM('2018 LEAVE CREDITS'!$E$9,'2018 LEAVE CREDITS'!$I$9)</f>
        <v>127.28700000000001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2024-01-11T05:54:42Z</dcterms:modified>
</cp:coreProperties>
</file>