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F3" i="1" l="1"/>
  <c r="B4" i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<sst xmlns="http://schemas.openxmlformats.org/spreadsheetml/2006/main" count="129" uniqueCount="90">
  <si>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</si>
  <si>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</si>
  <si>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</si>
  <si>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</si>
  <si>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</si>
  <si>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</si>
  <si>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</si>
  <si>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</si>
  <si>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</si>
  <si>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</si>
  <si>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</si>
  <si>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</si>
  <si>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</si>
  <si>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</si>
  <si>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</si>
  <si>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</si>
  <si>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</si>
  <si>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</si>
  <si>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</si>
  <si>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</si>
  <si>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</si>
  <si>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</si>
  <si>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</si>
  <si>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</si>
  <si>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</si>
  <si>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</si>
  <si>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</si>
  <si>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</si>
  <si>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</si>
  <si>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</si>
  <si>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</si>
  <si>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</si>
  <si>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</si>
  <si>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</si>
  <si>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</si>
  <si>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</si>
  <si>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</si>
  <si>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</si>
  <si>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</si>
  <si>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</si>
  <si>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</si>
  <si>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</si>
  <si>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</si>
  <si>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</si>
  <si>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</si>
  <si>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</si>
  <si>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</si>
  <si>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</si>
  <si>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</si>
  <si>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</si>
  <si>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VILLANUEVA, MARTINA</t>
  </si>
  <si>
    <t>UT(0-3-47)</t>
  </si>
  <si>
    <t>UT(0-6-54)</t>
  </si>
  <si>
    <t>UT(0-2-40)</t>
  </si>
  <si>
    <t>UT(1-3-44)</t>
  </si>
  <si>
    <t>UT(0-3-4)</t>
  </si>
  <si>
    <t>UT(0-5-11)</t>
  </si>
  <si>
    <t>UT(0-5-33)</t>
  </si>
  <si>
    <t>UT(0-5-23)</t>
  </si>
  <si>
    <t>UT(0-1-44)</t>
  </si>
  <si>
    <t>UT(1-1-44)</t>
  </si>
  <si>
    <t>UT(0-7-2)</t>
  </si>
  <si>
    <t>UT(0-7-34)</t>
  </si>
  <si>
    <t>VL(3-0-0)</t>
  </si>
  <si>
    <t>VL(2-0-0)</t>
  </si>
  <si>
    <t>11/24-26/2018</t>
  </si>
  <si>
    <t>12/7,8/2018</t>
  </si>
  <si>
    <t>SP(1-0-0)</t>
  </si>
  <si>
    <t>SL(3-0-0)</t>
  </si>
  <si>
    <t>8/10-12/2019</t>
  </si>
  <si>
    <t>3/18-20/2019</t>
  </si>
  <si>
    <t>10/8-10/2019</t>
  </si>
  <si>
    <t>VL(10-0-0)</t>
  </si>
  <si>
    <t>4/26-5/7/2021</t>
  </si>
  <si>
    <t>VL(4-0-0)</t>
  </si>
  <si>
    <t>4/20,21,27,28/2023</t>
  </si>
  <si>
    <t>VL(6-0-0)</t>
  </si>
  <si>
    <t>6/16-21/2023</t>
  </si>
  <si>
    <t>VL(11-0-0)</t>
  </si>
  <si>
    <t>9/16-30/2023</t>
  </si>
  <si>
    <t>UT(0-2-21)</t>
  </si>
  <si>
    <t>UT(0-7-49)</t>
  </si>
  <si>
    <t>UT(0-1-0)</t>
  </si>
  <si>
    <t>UT(0-0-49)</t>
  </si>
  <si>
    <t>UT(0-1-18)</t>
  </si>
  <si>
    <t>UT(0-7-28)</t>
  </si>
  <si>
    <t>UT(0-0-50)</t>
  </si>
  <si>
    <t>UT(0-3-3)</t>
  </si>
  <si>
    <t>UT(0-2-59)</t>
  </si>
  <si>
    <t>UT(0-4-21)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</si>
</sst>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20" zoomScaleNormal="120" workbookViewId="0">
      <pane ySplit="4425" topLeftCell="A61" activePane="bottomLeft"/>
      <selection activeCell="B2" sqref="B2:C2"/>
      <selection pane="bottomLeft" activeCell="F73" sqref="F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39.004999999999995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67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49">
        <v>43130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 t="s">
        <v>63</v>
      </c>
      <c r="C21" s="13">
        <v>1.25</v>
      </c>
      <c r="D21" s="39">
        <v>3</v>
      </c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 t="s">
        <v>65</v>
      </c>
    </row>
    <row r="22" spans="1:11" x14ac:dyDescent="0.25">
      <c r="A22" s="40">
        <v>43435</v>
      </c>
      <c r="B22" s="20" t="s">
        <v>64</v>
      </c>
      <c r="C22" s="13">
        <v>1.25</v>
      </c>
      <c r="D22" s="39">
        <v>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66</v>
      </c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 t="s">
        <v>67</v>
      </c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49">
        <v>43495</v>
      </c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 t="s">
        <v>63</v>
      </c>
      <c r="C26" s="13">
        <v>1.25</v>
      </c>
      <c r="D26" s="39">
        <v>3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70</v>
      </c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64</v>
      </c>
      <c r="C33" s="13">
        <v>1.25</v>
      </c>
      <c r="D33" s="39">
        <v>2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71</v>
      </c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89</v>
      </c>
      <c r="C65" s="13">
        <v>1.25</v>
      </c>
      <c r="D65" s="39">
        <v>0.54400000000000004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88</v>
      </c>
      <c r="C66" s="13">
        <v>1.25</v>
      </c>
      <c r="D66" s="39">
        <v>0.373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87</v>
      </c>
      <c r="C67" s="13">
        <v>1.25</v>
      </c>
      <c r="D67" s="39">
        <v>0.38100000000000001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86</v>
      </c>
      <c r="C68" s="13">
        <v>1.25</v>
      </c>
      <c r="D68" s="39">
        <v>0.10400000000000001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85</v>
      </c>
      <c r="C69" s="13">
        <v>1.25</v>
      </c>
      <c r="D69" s="39">
        <v>0.93300000000000005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 t="s">
        <v>84</v>
      </c>
      <c r="C70" s="13">
        <v>1.25</v>
      </c>
      <c r="D70" s="39">
        <v>0.16200000000000003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83</v>
      </c>
      <c r="C71" s="13">
        <v>1.25</v>
      </c>
      <c r="D71" s="39">
        <v>0.10200000000000001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 t="s">
        <v>82</v>
      </c>
      <c r="C72" s="13">
        <v>1.25</v>
      </c>
      <c r="D72" s="39">
        <v>0.125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81</v>
      </c>
      <c r="C73" s="13">
        <v>1.25</v>
      </c>
      <c r="D73" s="39">
        <v>0.97699999999999998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80</v>
      </c>
      <c r="C75" s="13"/>
      <c r="D75" s="39">
        <v>0.29399999999999998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 t="s">
        <v>76</v>
      </c>
      <c r="C81" s="13">
        <v>1.25</v>
      </c>
      <c r="D81" s="39">
        <v>6</v>
      </c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 t="s">
        <v>77</v>
      </c>
    </row>
    <row r="82" spans="1:11" x14ac:dyDescent="0.25">
      <c r="A82" s="40">
        <v>45078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45108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45139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45170</v>
      </c>
      <c r="B85" s="20" t="s">
        <v>78</v>
      </c>
      <c r="C85" s="13"/>
      <c r="D85" s="39">
        <v>11</v>
      </c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 t="s">
        <v>79</v>
      </c>
    </row>
    <row r="86" spans="1:11" x14ac:dyDescent="0.25">
      <c r="A86" s="40">
        <v>45200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45231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45261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19" activePane="bottomLeft"/>
      <selection activeCell="B4" sqref="B4:C4"/>
      <selection pane="bottomLeft" activeCell="C43" sqref="C4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VILLANUEVA, MARTINA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2.8599999999999994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94.625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>
        <v>0.47299999999999998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43132</v>
      </c>
      <c r="B12" s="20" t="s">
        <v>52</v>
      </c>
      <c r="C12" s="13"/>
      <c r="D12" s="39">
        <v>0.86199999999999999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53</v>
      </c>
      <c r="C13" s="13"/>
      <c r="D13" s="39">
        <v>0.33300000000000002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43191</v>
      </c>
      <c r="B14" s="20" t="s">
        <v>54</v>
      </c>
      <c r="C14" s="13"/>
      <c r="D14" s="39">
        <v>1.4670000000000001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43221</v>
      </c>
      <c r="B15" s="20" t="s">
        <v>55</v>
      </c>
      <c r="C15" s="13"/>
      <c r="D15" s="39">
        <v>0.38300000000000001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43252</v>
      </c>
      <c r="B16" s="15" t="s">
        <v>56</v>
      </c>
      <c r="C16" s="42"/>
      <c r="D16" s="43">
        <v>0.64800000000000002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43282</v>
      </c>
      <c r="B17" s="20" t="s">
        <v>57</v>
      </c>
      <c r="C17" s="13"/>
      <c r="D17" s="39">
        <v>0.69399999999999995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43313</v>
      </c>
      <c r="B18" s="20" t="s">
        <v>58</v>
      </c>
      <c r="C18" s="13"/>
      <c r="D18" s="39">
        <v>0.67300000000000004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43344</v>
      </c>
      <c r="B19" s="20" t="s">
        <v>59</v>
      </c>
      <c r="C19" s="13"/>
      <c r="D19" s="39">
        <v>0.217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43374</v>
      </c>
      <c r="B20" s="20" t="s">
        <v>61</v>
      </c>
      <c r="C20" s="13"/>
      <c r="D20" s="39">
        <v>0.879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43405</v>
      </c>
      <c r="B21" s="20" t="s">
        <v>62</v>
      </c>
      <c r="C21" s="13"/>
      <c r="D21" s="39">
        <v>0.94599999999999995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43435</v>
      </c>
      <c r="B22" s="20" t="s">
        <v>60</v>
      </c>
      <c r="C22" s="13"/>
      <c r="D22" s="39">
        <v>1.2170000000000001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43678</v>
      </c>
      <c r="B24" s="20" t="s">
        <v>68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69</v>
      </c>
    </row>
    <row r="25" spans="1:11" x14ac:dyDescent="0.25">
      <c r="A25" s="48" t="s">
        <v>45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44287</v>
      </c>
      <c r="B26" s="20" t="s">
        <v>72</v>
      </c>
      <c r="C26" s="13"/>
      <c r="D26" s="39">
        <v>10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73</v>
      </c>
    </row>
    <row r="27" spans="1:11" x14ac:dyDescent="0.25">
      <c r="A27" s="48" t="s">
        <v>47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45017</v>
      </c>
      <c r="B28" s="20" t="s">
        <v>74</v>
      </c>
      <c r="C28" s="13"/>
      <c r="D28" s="39">
        <v>4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75</v>
      </c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25.652000000000001</v>
      </c>
      <c r="B3" s="11">
        <v>97.625</v>
      </c>
      <c r="D3"/>
      <c r="E3">
        <v>4</v>
      </c>
      <c r="F3">
        <v>21</v>
      </c>
      <c r="G3" s="47">
        <f>SUMIFS(F7:F14,E7:E14,E3)+SUMIFS(D7:D66,C7:C66,F3)+D3</f>
        <v>0.54400000000000004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2024-01-11T06:50:01Z</dcterms:modified>
</cp:coreProperties>
</file>