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5" l="1"/>
  <c r="G70" i="5"/>
  <c r="G18" i="5" l="1"/>
  <c r="F3" i="1" l="1"/>
  <c r="B4" i="1"/>
  <c r="F4" i="1" l="1"/>
  <c r="B3" i="1"/>
  <c r="B2" i="1"/>
  <c r="G43" i="5"/>
  <c r="G30" i="5"/>
  <c r="G17" i="5"/>
  <c r="G10" i="5"/>
  <c r="E9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<sst xmlns="http://schemas.openxmlformats.org/spreadsheetml/2006/main" count="95" uniqueCount="65">
  <si>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</si>
  <si>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</si>
  <si>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</si>
  <si>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</si>
  <si>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</si>
  <si>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</si>
  <si>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</si>
  <si>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</si>
  <si>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</si>
  <si>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</si>
  <si>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</si>
  <si>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</si>
  <si>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</si>
  <si>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</si>
  <si>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</si>
  <si>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</si>
  <si>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</si>
  <si>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</si>
  <si>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</si>
  <si>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</si>
  <si>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</si>
  <si>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</si>
  <si>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</si>
  <si>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</si>
  <si>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</si>
  <si>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</si>
  <si>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</si>
  <si>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</si>
  <si>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</si>
  <si>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</si>
  <si>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</si>
  <si>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</si>
  <si>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</si>
  <si>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</si>
  <si>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</si>
  <si>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</si>
  <si>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</si>
  <si>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</si>
  <si>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</si>
  <si>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</si>
  <si>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</si>
  <si>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</si>
  <si>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</si>
  <si>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</si>
  <si>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</si>
  <si>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</si>
  <si>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</si>
  <si>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</si>
  <si>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</si>
  <si>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VILLANUEVA, RICHARD</t>
  </si>
  <si>
    <t>SL(1-0-0)</t>
  </si>
  <si>
    <t>VL(10-0-0)</t>
  </si>
  <si>
    <t>4/26-5/7/2021</t>
  </si>
  <si>
    <t>PL(7-0-0)</t>
  </si>
  <si>
    <t>11/23,24,25,26,30, 12/1,2/2023</t>
  </si>
  <si>
    <t>2024</t>
  </si>
  <si>
    <t>UT(0-0-58)</t>
  </si>
  <si>
    <t>UT(0-0-5)</t>
  </si>
  <si>
    <t>UT(0-0-15)</t>
  </si>
  <si>
    <t>UT(0-2-55)</t>
  </si>
  <si>
    <t>UT(0-0-54)</t>
  </si>
  <si>
    <t>UT(0-0-9)</t>
  </si>
  <si>
    <t>UT(0-1-3)</t>
  </si>
  <si>
    <t>UT(0-0-57)</t>
  </si>
  <si>
    <t>UT(0-5-10)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</si>
</sst>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7"/>
  <sheetViews>
    <sheetView tabSelected="1" zoomScale="88" zoomScaleNormal="88" workbookViewId="0">
      <pane ySplit="3225" topLeftCell="A42" activePane="bottomLeft"/>
      <selection activeCell="B2" sqref="B2:C2"/>
      <selection pane="bottomLeft" activeCell="F54" sqref="F5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45.936000000000007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66.5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 t="s">
        <v>50</v>
      </c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>
        <v>1</v>
      </c>
      <c r="I18" s="9"/>
      <c r="J18" s="11"/>
      <c r="K18" s="49">
        <v>43855</v>
      </c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 t="s">
        <v>51</v>
      </c>
      <c r="C34" s="13">
        <v>1.25</v>
      </c>
      <c r="D34" s="39">
        <v>10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52</v>
      </c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 t="s">
        <v>64</v>
      </c>
      <c r="C46" s="13">
        <v>1.25</v>
      </c>
      <c r="D46" s="39">
        <v>0.64600000000000002</v>
      </c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 t="s">
        <v>63</v>
      </c>
      <c r="C47" s="13">
        <v>1.25</v>
      </c>
      <c r="D47" s="39">
        <v>0.11900000000000001</v>
      </c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 t="s">
        <v>62</v>
      </c>
      <c r="C48" s="13">
        <v>1.25</v>
      </c>
      <c r="D48" s="39">
        <v>0.13100000000000001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 t="s">
        <v>61</v>
      </c>
      <c r="C49" s="13">
        <v>1.25</v>
      </c>
      <c r="D49" s="39">
        <v>1.9000000000000003E-2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 t="s">
        <v>57</v>
      </c>
      <c r="C50" s="13">
        <v>1.25</v>
      </c>
      <c r="D50" s="39">
        <v>0.01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 t="s">
        <v>60</v>
      </c>
      <c r="C51" s="13">
        <v>1.25</v>
      </c>
      <c r="D51" s="39">
        <v>0.11200000000000002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 t="s">
        <v>59</v>
      </c>
      <c r="C52" s="13">
        <v>1.25</v>
      </c>
      <c r="D52" s="39">
        <v>0.36499999999999999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 t="s">
        <v>58</v>
      </c>
      <c r="C53" s="13">
        <v>1.25</v>
      </c>
      <c r="D53" s="39">
        <v>3.1000000000000014E-2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57</v>
      </c>
      <c r="C54" s="13">
        <v>1.25</v>
      </c>
      <c r="D54" s="39">
        <v>0.01</v>
      </c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/>
      <c r="B56" s="20" t="s">
        <v>56</v>
      </c>
      <c r="C56" s="13"/>
      <c r="D56" s="39">
        <v>0.12100000000000001</v>
      </c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44957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44985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45016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45046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45077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45107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45138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45169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45199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45230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45260</v>
      </c>
      <c r="B68" s="20" t="s">
        <v>53</v>
      </c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 t="s">
        <v>54</v>
      </c>
    </row>
    <row r="69" spans="1:11" x14ac:dyDescent="0.25">
      <c r="A69" s="40">
        <v>45291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8" t="s">
        <v>55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45322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45351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45382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1"/>
      <c r="B117" s="15"/>
      <c r="C117" s="42"/>
      <c r="D117" s="43"/>
      <c r="E117" s="9"/>
      <c r="F117" s="15"/>
      <c r="G117" s="42" t="str">
        <f>IF(ISBLANK(Table15[[#This Row],[EARNED]]),"",Table15[[#This Row],[EARNED]])</f>
        <v/>
      </c>
      <c r="H117" s="43"/>
      <c r="I117" s="9"/>
      <c r="J117" s="12"/>
      <c r="K11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9" zoomScaleNormal="89" workbookViewId="0">
      <pane ySplit="3240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VILLANUEVA, RICHARD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7" sqref="B3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5</v>
      </c>
      <c r="F3">
        <v>10</v>
      </c>
      <c r="G3" s="47">
        <f>SUMIFS(F7:F14,E7:E14,E3)+SUMIFS(D7:D66,C7:C66,F3)+D3</f>
        <v>0.64600000000000002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2024-01-11T06:58:13Z</dcterms:modified>
</cp:coreProperties>
</file>