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E9" i="5" l="1"/>
  <c r="G103" i="5" l="1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<sst xmlns="http://schemas.openxmlformats.org/spreadsheetml/2006/main" count="161" uniqueCount="87">
  <si>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</si>
  <si>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</si>
  <si>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</si>
  <si>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</si>
  <si>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</si>
  <si>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</si>
  <si>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</si>
  <si>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</si>
  <si>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</si>
  <si>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</si>
  <si>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</si>
  <si>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</si>
  <si>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</si>
  <si>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</si>
  <si>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</si>
  <si>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</si>
  <si>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</si>
  <si>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</si>
  <si>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</si>
  <si>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</si>
  <si>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</si>
  <si>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</si>
  <si>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</si>
  <si>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</si>
  <si>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</si>
  <si>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</si>
  <si>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</si>
  <si>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</si>
  <si>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</si>
  <si>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</si>
  <si>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</si>
  <si>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</si>
  <si>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</si>
  <si>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</si>
  <si>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</si>
  <si>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</si>
  <si>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</si>
  <si>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</si>
  <si>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</si>
  <si>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</si>
  <si>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</si>
  <si>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</si>
  <si>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SABULAAN, MARIA LEAH</t>
  </si>
  <si>
    <t>CASUAL</t>
  </si>
  <si>
    <t>CPDO</t>
  </si>
  <si>
    <t>2018</t>
  </si>
  <si>
    <t>SL(1-0-0)</t>
  </si>
  <si>
    <t>SP(1-0-0)</t>
  </si>
  <si>
    <t>SL(2-0-0)</t>
  </si>
  <si>
    <t>3/12,13/2018</t>
  </si>
  <si>
    <t>VL(1-0-0)</t>
  </si>
  <si>
    <t>SP(2-0-0)</t>
  </si>
  <si>
    <t>5/28,29/2018</t>
  </si>
  <si>
    <t>VL(3-0-0)</t>
  </si>
  <si>
    <t>10/23,24,25/2018</t>
  </si>
  <si>
    <t>SL(5-0-0)</t>
  </si>
  <si>
    <t>10/22,26,29,30,31/2018</t>
  </si>
  <si>
    <t>SOLO P(2-0-0)</t>
  </si>
  <si>
    <t>10/20,21</t>
  </si>
  <si>
    <t>SOLO P(1-0-0)</t>
  </si>
  <si>
    <t>2019</t>
  </si>
  <si>
    <t>VL(2-0-0)</t>
  </si>
  <si>
    <t>1/22,29/2019</t>
  </si>
  <si>
    <t>7/31, 8/1</t>
  </si>
  <si>
    <t>8/7,8,9/2019</t>
  </si>
  <si>
    <t>10/23-25/2019</t>
  </si>
  <si>
    <t>2020</t>
  </si>
  <si>
    <t>CALAMITY LEAVE</t>
  </si>
  <si>
    <t>2/13,14,,6/2020</t>
  </si>
  <si>
    <t>1/15,21/2020</t>
  </si>
  <si>
    <t>FL(5-0-0)</t>
  </si>
  <si>
    <t>2021</t>
  </si>
  <si>
    <t>2022</t>
  </si>
  <si>
    <t>7/22,25/2022</t>
  </si>
  <si>
    <t>2023</t>
  </si>
  <si>
    <t>SL(14-0-0)</t>
  </si>
  <si>
    <t>12/19/2022-1/6/2023</t>
  </si>
  <si>
    <t>5/24,26,29/2023</t>
  </si>
  <si>
    <t>6/16,27/2023</t>
  </si>
  <si>
    <t>7/19-21/2023</t>
  </si>
  <si>
    <t>8/22-23/2023</t>
  </si>
  <si>
    <t>9/25-29/2023</t>
  </si>
  <si>
    <t>10/23,24/2023</t>
  </si>
  <si>
    <t>12/14-15/2023</t>
  </si>
  <si>
    <t>2024</t>
  </si>
  <si>
    <t>SOLO(1-0-0)</t>
  </si>
  <si>
    <t>SOLO 02/07/2024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</si>
</sst>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3"/>
  <sheetViews>
    <sheetView tabSelected="1" zoomScaleNormal="100" workbookViewId="0">
      <pane ySplit="3690" topLeftCell="A70" activePane="bottomLeft"/>
      <selection activeCell="I9" sqref="I9"/>
      <selection pane="bottomLeft" activeCell="E87" sqref="E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91.25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60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 t="s">
        <v>70</v>
      </c>
      <c r="C87" s="13">
        <v>1.25</v>
      </c>
      <c r="D87" s="39">
        <v>5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8" t="s">
        <v>84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 t="s">
        <v>85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 t="s">
        <v>86</v>
      </c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45536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45566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1"/>
      <c r="B103" s="15"/>
      <c r="C103" s="42"/>
      <c r="D103" s="43"/>
      <c r="E103" s="9"/>
      <c r="F103" s="15"/>
      <c r="G103" s="42" t="str">
        <f>IF(ISBLANK(Table13[[#This Row],[EARNED]]),"",Table13[[#This Row],[EARNED]])</f>
        <v/>
      </c>
      <c r="H103" s="43"/>
      <c r="I103" s="9"/>
      <c r="J103" s="12"/>
      <c r="K10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4"/>
  <sheetViews>
    <sheetView zoomScaleNormal="100" workbookViewId="0">
      <pane ySplit="3690" topLeftCell="A34" activePane="bottomLeft"/>
      <selection activeCell="E9" sqref="E9"/>
      <selection pane="bottomLeft" activeCell="F46" sqref="F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4.2749999999999986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43138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43152</v>
      </c>
    </row>
    <row r="13" spans="1:11" x14ac:dyDescent="0.25">
      <c r="A13" s="40">
        <v>43160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49</v>
      </c>
    </row>
    <row r="14" spans="1:11" x14ac:dyDescent="0.25">
      <c r="A14" s="40">
        <v>43191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43221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43374</v>
      </c>
      <c r="B16" s="20" t="s">
        <v>53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5</v>
      </c>
      <c r="I17" s="9"/>
      <c r="J17" s="11"/>
      <c r="K17" s="20" t="s">
        <v>56</v>
      </c>
    </row>
    <row r="18" spans="1:11" x14ac:dyDescent="0.25">
      <c r="A18" s="40"/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>
        <v>43435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43445</v>
      </c>
    </row>
    <row r="20" spans="1:11" x14ac:dyDescent="0.25">
      <c r="A20" s="48" t="s">
        <v>60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61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62</v>
      </c>
    </row>
    <row r="22" spans="1:11" x14ac:dyDescent="0.25">
      <c r="A22" s="40">
        <v>43497</v>
      </c>
      <c r="B22" s="20" t="s">
        <v>50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43504</v>
      </c>
    </row>
    <row r="23" spans="1:11" x14ac:dyDescent="0.25">
      <c r="A23" s="40">
        <v>43525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43553</v>
      </c>
    </row>
    <row r="24" spans="1:11" x14ac:dyDescent="0.25">
      <c r="A24" s="40">
        <v>43556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43556</v>
      </c>
    </row>
    <row r="25" spans="1:11" x14ac:dyDescent="0.25">
      <c r="A25" s="40">
        <v>43647</v>
      </c>
      <c r="B25" s="20" t="s">
        <v>59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43648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43664</v>
      </c>
    </row>
    <row r="27" spans="1:11" x14ac:dyDescent="0.25">
      <c r="A27" s="40"/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63</v>
      </c>
    </row>
    <row r="28" spans="1:11" x14ac:dyDescent="0.25">
      <c r="A28" s="40">
        <v>43678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43679</v>
      </c>
    </row>
    <row r="29" spans="1:11" x14ac:dyDescent="0.25">
      <c r="A29" s="40"/>
      <c r="B29" s="20" t="s">
        <v>53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43706</v>
      </c>
    </row>
    <row r="31" spans="1:11" x14ac:dyDescent="0.25">
      <c r="A31" s="40">
        <v>43709</v>
      </c>
      <c r="B31" s="20" t="s">
        <v>50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43728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43738</v>
      </c>
    </row>
    <row r="33" spans="1:11" x14ac:dyDescent="0.25">
      <c r="A33" s="40">
        <v>43739</v>
      </c>
      <c r="B33" s="20" t="s">
        <v>53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25">
      <c r="A34" s="48" t="s">
        <v>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43862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43882</v>
      </c>
    </row>
    <row r="36" spans="1:11" x14ac:dyDescent="0.25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68</v>
      </c>
    </row>
    <row r="37" spans="1:11" x14ac:dyDescent="0.25">
      <c r="A37" s="40"/>
      <c r="B37" s="20" t="s">
        <v>67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69</v>
      </c>
    </row>
    <row r="38" spans="1:11" x14ac:dyDescent="0.25">
      <c r="A38" s="40">
        <v>43891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43892</v>
      </c>
    </row>
    <row r="39" spans="1:11" x14ac:dyDescent="0.25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43914</v>
      </c>
    </row>
    <row r="40" spans="1:11" x14ac:dyDescent="0.25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44743</v>
      </c>
      <c r="B41" s="20" t="s">
        <v>61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73</v>
      </c>
    </row>
    <row r="42" spans="1:11" x14ac:dyDescent="0.25">
      <c r="A42" s="40">
        <v>44774</v>
      </c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44804</v>
      </c>
    </row>
    <row r="43" spans="1:11" x14ac:dyDescent="0.25">
      <c r="A43" s="40">
        <v>44896</v>
      </c>
      <c r="B43" s="20" t="s">
        <v>75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14</v>
      </c>
      <c r="I43" s="9"/>
      <c r="J43" s="11"/>
      <c r="K43" s="20" t="s">
        <v>76</v>
      </c>
    </row>
    <row r="44" spans="1:11" x14ac:dyDescent="0.25">
      <c r="A44" s="48" t="s">
        <v>74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44986</v>
      </c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45016</v>
      </c>
    </row>
    <row r="46" spans="1:11" x14ac:dyDescent="0.25">
      <c r="A46" s="40">
        <v>45017</v>
      </c>
      <c r="B46" s="20" t="s">
        <v>50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45049</v>
      </c>
    </row>
    <row r="47" spans="1:11" x14ac:dyDescent="0.25">
      <c r="A47" s="40">
        <v>45047</v>
      </c>
      <c r="B47" s="20" t="s">
        <v>50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45064</v>
      </c>
    </row>
    <row r="48" spans="1:11" x14ac:dyDescent="0.25">
      <c r="A48" s="40"/>
      <c r="B48" s="20" t="s">
        <v>53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77</v>
      </c>
    </row>
    <row r="49" spans="1:11" x14ac:dyDescent="0.25">
      <c r="A49" s="40">
        <v>45078</v>
      </c>
      <c r="B49" s="20" t="s">
        <v>61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78</v>
      </c>
    </row>
    <row r="50" spans="1:11" x14ac:dyDescent="0.25">
      <c r="A50" s="40">
        <v>45108</v>
      </c>
      <c r="B50" s="20" t="s">
        <v>53</v>
      </c>
      <c r="C50" s="13"/>
      <c r="D50" s="39">
        <v>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79</v>
      </c>
    </row>
    <row r="51" spans="1:11" x14ac:dyDescent="0.25">
      <c r="A51" s="40">
        <v>45139</v>
      </c>
      <c r="B51" s="20" t="s">
        <v>61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80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45154</v>
      </c>
    </row>
    <row r="53" spans="1:11" x14ac:dyDescent="0.25">
      <c r="A53" s="40">
        <v>45170</v>
      </c>
      <c r="B53" s="20" t="s">
        <v>55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5</v>
      </c>
      <c r="I53" s="9"/>
      <c r="J53" s="11"/>
      <c r="K53" s="20" t="s">
        <v>81</v>
      </c>
    </row>
    <row r="54" spans="1:11" x14ac:dyDescent="0.25">
      <c r="A54" s="40">
        <v>45200</v>
      </c>
      <c r="B54" s="20" t="s">
        <v>61</v>
      </c>
      <c r="C54" s="13"/>
      <c r="D54" s="39">
        <v>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82</v>
      </c>
    </row>
    <row r="55" spans="1:11" x14ac:dyDescent="0.25">
      <c r="A55" s="40"/>
      <c r="B55" s="20" t="s">
        <v>46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45224</v>
      </c>
    </row>
    <row r="56" spans="1:11" x14ac:dyDescent="0.25">
      <c r="A56" s="40">
        <v>45261</v>
      </c>
      <c r="B56" s="20" t="s">
        <v>48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83</v>
      </c>
    </row>
    <row r="57" spans="1:11" x14ac:dyDescent="0.25">
      <c r="A57" s="40"/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45288</v>
      </c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1"/>
      <c r="B74" s="15"/>
      <c r="C74" s="42"/>
      <c r="D74" s="43"/>
      <c r="E74" s="9"/>
      <c r="F74" s="15"/>
      <c r="G74" s="42" t="str">
        <f>IF(ISBLANK(Table1[[#This Row],[EARNED]]),"",Table1[[#This Row],[EARNED]])</f>
        <v/>
      </c>
      <c r="H74" s="43"/>
      <c r="I74" s="9"/>
      <c r="J74" s="12"/>
      <c r="K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34.375</v>
      </c>
      <c r="B3" s="11">
        <v>40.274999999999999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2023-03-01T05:45:37Z</cp:lastPrinted>
  <dcterms:created xsi:type="dcterms:W3CDTF">2022-10-17T03:06:03Z</dcterms:created>
  <dcterms:modified xsi:type="dcterms:W3CDTF">2024-02-14T06:21:44Z</dcterms:modified>
</cp:coreProperties>
</file>