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7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A723" i="1"/>
  <c r="A725" i="1"/>
  <c r="A726" i="1" s="1"/>
  <c r="A727" i="1" s="1"/>
  <c r="G701" i="1" l="1"/>
  <c r="G689" i="1" l="1"/>
  <c r="G693" i="1" l="1"/>
  <c r="G695" i="1" l="1"/>
  <c r="G700" i="1" l="1"/>
  <c r="A698" i="1"/>
  <c r="A699" i="1" s="1"/>
  <c r="A702" i="1" s="1"/>
  <c r="A703" i="1" s="1"/>
  <c r="A707" i="1" s="1"/>
  <c r="A708" i="1" s="1"/>
  <c r="A710" i="1" s="1"/>
  <c r="A712" i="1" s="1"/>
  <c r="A714" i="1" s="1"/>
  <c r="A717" i="1" s="1"/>
  <c r="A720" i="1" s="1"/>
  <c r="G699" i="1"/>
  <c r="G702" i="1"/>
  <c r="G703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<sst xmlns="http://schemas.openxmlformats.org/spreadsheetml/2006/main" count="943" uniqueCount="474">
  <si>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</si>
  <si>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</si>
  <si>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</si>
  <si>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</si>
  <si>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</si>
  <si>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</si>
  <si>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</si>
  <si>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</si>
  <si>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</si>
  <si>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</si>
  <si>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</si>
  <si>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</si>
  <si>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</si>
  <si>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</si>
  <si>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</si>
  <si>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</si>
  <si>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</si>
  <si>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</si>
  <si>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</si>
  <si>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</si>
  <si>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</si>
  <si>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</si>
  <si>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</si>
  <si>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</si>
  <si>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</si>
  <si>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</si>
  <si>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</si>
  <si>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</si>
  <si>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</si>
  <si>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</si>
  <si>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</si>
  <si>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</si>
  <si>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</si>
  <si>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</si>
  <si>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</si>
  <si>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</si>
  <si>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</si>
  <si>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</si>
  <si>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</si>
  <si>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</si>
  <si>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</si>
  <si>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</si>
  <si>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</si>
  <si>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</si>
  <si>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</si>
  <si>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</si>
  <si>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</si>
  <si>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</si>
  <si>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</si>
  <si>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</si>
  <si>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</si>
  <si>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</si>
  <si>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</si>
  <si>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</si>
  <si>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</si>
  <si>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</si>
  <si>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</si>
  <si>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</si>
  <si>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</si>
  <si>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</si>
  <si>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</si>
  <si>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</si>
  <si>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</si>
  <si>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</si>
  <si>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</si>
  <si>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</si>
  <si>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</si>
  <si>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</si>
  <si>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</si>
  <si>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</si>
  <si>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</si>
  <si>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</si>
  <si>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</si>
  <si>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</si>
  <si>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</si>
  <si>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</si>
  <si>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</si>
  <si>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</si>
  <si>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</si>
  <si>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</si>
  <si>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</si>
  <si>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</si>
  <si>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</si>
  <si>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</si>
  <si>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</si>
  <si>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</si>
  <si>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</si>
  <si>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</si>
  <si>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</si>
  <si>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</si>
  <si>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</si>
  <si>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</si>
  <si>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</si>
  <si>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</si>
  <si>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</si>
  <si>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</si>
  <si>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</si>
  <si>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</si>
  <si>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</si>
  <si>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</si>
  <si>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</si>
  <si>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</si>
  <si>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</si>
  <si>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</si>
  <si>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</si>
  <si>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</si>
  <si>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</si>
  <si>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</si>
  <si>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</si>
  <si>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</si>
  <si>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</si>
  <si>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</si>
  <si>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</si>
  <si>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</si>
  <si>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</si>
  <si>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</si>
  <si>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</si>
  <si>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</si>
  <si>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</si>
  <si>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</si>
  <si>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</si>
  <si>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</si>
  <si>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</si>
  <si>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</si>
  <si>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</si>
  <si>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</si>
  <si>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</si>
  <si>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</si>
  <si>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</si>
  <si>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</si>
  <si>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</si>
  <si>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</si>
  <si>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</si>
  <si>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</si>
  <si>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</si>
  <si>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</si>
  <si>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</si>
  <si>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</si>
  <si>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</si>
  <si>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</si>
  <si>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</si>
  <si>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</si>
  <si>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</si>
  <si>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</si>
  <si>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</si>
  <si>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</si>
  <si>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</si>
  <si>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</si>
  <si>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</si>
  <si>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</si>
  <si>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</si>
  <si>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</si>
  <si>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</si>
  <si>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</si>
  <si>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</si>
  <si>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</si>
  <si>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</si>
  <si>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</si>
  <si>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</si>
  <si>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</si>
  <si>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</si>
  <si>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</si>
  <si>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</si>
  <si>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</si>
  <si>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</si>
  <si>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</si>
  <si>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</si>
  <si>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</si>
  <si>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</si>
  <si>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</si>
  <si>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</si>
  <si>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</si>
  <si>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</si>
  <si>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</si>
  <si>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</si>
  <si>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</si>
  <si>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</si>
  <si>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</si>
  <si>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</si>
  <si>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</si>
  <si>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</si>
  <si>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</si>
  <si>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</si>
  <si>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</si>
  <si>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</si>
  <si>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</si>
  <si>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</si>
  <si>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</si>
  <si>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</si>
  <si>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</si>
  <si>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</si>
  <si>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</si>
  <si>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</si>
  <si>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</si>
  <si>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</si>
  <si>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</si>
  <si>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</si>
  <si>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</si>
  <si>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</si>
  <si>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</si>
  <si>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</si>
  <si>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</si>
  <si>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</si>
  <si>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</si>
  <si>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</si>
  <si>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</si>
  <si>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</si>
  <si>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</si>
  <si>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</si>
  <si>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</si>
  <si>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</si>
  <si>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</si>
  <si>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</si>
  <si>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</si>
  <si>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</si>
  <si>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</si>
  <si>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</si>
  <si>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</si>
  <si>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</si>
  <si>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</si>
  <si>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</si>
  <si>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</si>
  <si>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</si>
  <si>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</si>
  <si>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</si>
  <si>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</si>
  <si>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</si>
  <si>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</si>
  <si>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</si>
  <si>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</si>
  <si>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</si>
  <si>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</si>
  <si>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</si>
  <si>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</si>
  <si>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</si>
  <si>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</si>
  <si>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</si>
  <si>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</si>
  <si>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</si>
  <si>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</si>
  <si>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</si>
  <si>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</si>
  <si>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</si>
  <si>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</si>
  <si>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</si>
  <si>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</si>
  <si>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</si>
  <si>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</si>
  <si>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</si>
  <si>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</si>
  <si>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</si>
  <si>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</si>
  <si>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</si>
  <si>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</si>
  <si>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</si>
  <si>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</si>
  <si>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</si>
  <si>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</si>
  <si>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</si>
  <si>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</si>
  <si>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</si>
  <si>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</si>
  <si>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</si>
  <si>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</si>
  <si>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</si>
  <si>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</si>
  <si>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</si>
  <si>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</si>
  <si>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</si>
  <si>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</si>
  <si>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</si>
  <si>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</si>
  <si>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</si>
  <si>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</si>
  <si>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</si>
  <si>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</si>
  <si>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</si>
  <si>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</si>
  <si>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</si>
  <si>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</si>
  <si>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</si>
  <si>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</si>
  <si>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</si>
  <si>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</si>
  <si>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</si>
  <si>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</si>
  <si>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</si>
  <si>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</si>
  <si>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</si>
  <si>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</si>
  <si>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</si>
  <si>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</si>
  <si>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</si>
  <si>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</si>
  <si>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</si>
  <si>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</si>
  <si>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</si>
  <si>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</si>
  <si>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</si>
  <si>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</si>
  <si>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</si>
  <si>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</si>
  <si>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</si>
  <si>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</si>
  <si>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</si>
  <si>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</si>
  <si>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</si>
  <si>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</si>
  <si>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</si>
  <si>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</si>
  <si>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</si>
  <si>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</si>
  <si>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</si>
  <si>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</si>
  <si>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</si>
  <si>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</si>
  <si>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</si>
  <si>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</si>
  <si>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</si>
  <si>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</si>
  <si>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</si>
  <si>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</si>
  <si>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</si>
  <si>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</si>
  <si>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</si>
  <si>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</si>
  <si>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</si>
  <si>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</si>
  <si>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</si>
  <si>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</si>
  <si>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</si>
  <si>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</si>
  <si>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</si>
  <si>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</si>
  <si>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</si>
  <si>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</si>
  <si>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</si>
  <si>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</si>
  <si>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</si>
  <si>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</si>
  <si>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</si>
  <si>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</si>
  <si>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</si>
  <si>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</si>
  <si>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</si>
  <si>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</si>
  <si>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</si>
  <si>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</si>
  <si>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</si>
  <si>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</si>
  <si>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</si>
  <si>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</si>
  <si>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</si>
  <si>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</si>
  <si>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</si>
  <si>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</si>
  <si>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</si>
  <si>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</si>
  <si>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</si>
  <si>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</si>
  <si>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</si>
  <si>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</si>
  <si>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</si>
  <si>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</si>
  <si>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</si>
  <si>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</si>
  <si>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</si>
  <si>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</si>
  <si>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</si>
  <si>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</si>
  <si>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</si>
  <si>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</si>
  <si>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</si>
  <si>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</si>
  <si>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</si>
  <si>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</si>
  <si>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</si>
  <si>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</si>
  <si>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</si>
  <si>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</si>
  <si>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</si>
  <si>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</si>
  <si>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</si>
  <si>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</si>
  <si>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</si>
  <si>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</si>
  <si>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</si>
  <si>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</si>
  <si>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</si>
  <si>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</si>
  <si>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</si>
  <si>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</si>
  <si>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</si>
  <si>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</si>
  <si>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</si>
  <si>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</si>
  <si>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</si>
  <si>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</si>
  <si>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</si>
  <si>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</si>
  <si>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</si>
  <si>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</si>
  <si>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</si>
  <si>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</si>
  <si>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</si>
  <si>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</si>
  <si>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</si>
  <si>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</si>
  <si>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</si>
  <si>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</si>
  <si>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</si>
  <si>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</si>
  <si>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</si>
  <si>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</si>
  <si>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</si>
  <si>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</si>
  <si>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</si>
  <si>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</si>
  <si>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</si>
  <si>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</si>
  <si>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</si>
  <si>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</si>
  <si>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</si>
  <si>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</si>
  <si>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</si>
  <si>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</si>
  <si>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</si>
  <si>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</si>
  <si>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</si>
  <si>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</si>
  <si>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</si>
  <si>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</si>
  <si>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</si>
  <si>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</si>
  <si>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</si>
  <si>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</si>
  <si>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</si>
  <si>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</si>
  <si>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</si>
  <si>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</si>
  <si>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</si>
  <si>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</si>
  <si>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</si>
  <si>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</si>
  <si>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</si>
  <si>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</si>
  <si>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</si>
  <si>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</si>
  <si>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</si>
  <si>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</si>
  <si>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</si>
  <si>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</si>
  <si>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</si>
  <si>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</si>
  <si>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</si>
  <si>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</si>
  <si>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</si>
  <si>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</si>
  <si>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</si>
  <si>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</si>
  <si>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</si>
  <si>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</si>
  <si>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</si>
  <si>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</si>
  <si>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</si>
  <si>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</si>
  <si>
    <t>2024</t>
  </si>
  <si>
    <t>UT(0-0-27)</t>
  </si>
  <si>
    <t>UT(0-0-22)</t>
  </si>
  <si>
    <t>UT(0-0-55)</t>
  </si>
  <si>
    <t>UT(0-0-9)</t>
  </si>
  <si>
    <t>UT(0-0-1)</t>
  </si>
  <si>
    <t>UT(0-0-25)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</si>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</sst>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4" totalsRowShown="0" headerRowDxfId="24" headerRowBorderDxfId="23" tableBorderDxfId="22" totalsRowBorderDxfId="21">
  <autoFilter ref="A8:K75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54"/>
  <sheetViews>
    <sheetView tabSelected="1" zoomScaleNormal="100" workbookViewId="0">
      <pane ySplit="3690" topLeftCell="A716" activePane="bottomLeft"/>
      <selection activeCell="F4" sqref="F4:G4"/>
      <selection pane="bottomLeft" activeCell="B726" sqref="B726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7.697000000000088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64.042000000000002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 t="s">
        <v>472</v>
      </c>
      <c r="C697" s="13">
        <v>1.25</v>
      </c>
      <c r="D697" s="39">
        <v>5.2000000000000011E-2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 t="s">
        <v>471</v>
      </c>
      <c r="C698" s="13">
        <v>1.25</v>
      </c>
      <c r="D698" s="39">
        <v>2E-3</v>
      </c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27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/>
      <c r="B701" s="20" t="s">
        <v>153</v>
      </c>
      <c r="C701" s="13"/>
      <c r="D701" s="39">
        <v>0.5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9"/>
    </row>
    <row r="702" spans="1:11" x14ac:dyDescent="0.25">
      <c r="A702" s="40">
        <f>EDATE(A699,1)</f>
        <v>45017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49"/>
    </row>
    <row r="703" spans="1:11" x14ac:dyDescent="0.25">
      <c r="A703" s="40">
        <f t="shared" si="0"/>
        <v>45047</v>
      </c>
      <c r="B703" s="20" t="s">
        <v>53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9">
        <v>45044</v>
      </c>
    </row>
    <row r="704" spans="1:11" x14ac:dyDescent="0.25">
      <c r="A704" s="40"/>
      <c r="B704" s="20" t="s">
        <v>53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1</v>
      </c>
      <c r="I704" s="9"/>
      <c r="J704" s="11"/>
      <c r="K704" s="49">
        <v>45061</v>
      </c>
    </row>
    <row r="705" spans="1:11" x14ac:dyDescent="0.25">
      <c r="A705" s="40"/>
      <c r="B705" s="20" t="s">
        <v>57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2</v>
      </c>
      <c r="I705" s="9"/>
      <c r="J705" s="11"/>
      <c r="K705" s="49" t="s">
        <v>456</v>
      </c>
    </row>
    <row r="706" spans="1:11" x14ac:dyDescent="0.25">
      <c r="A706" s="40"/>
      <c r="B706" s="20" t="s">
        <v>470</v>
      </c>
      <c r="C706" s="13"/>
      <c r="D706" s="39">
        <v>1.9000000000000003E-2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9"/>
    </row>
    <row r="707" spans="1:11" x14ac:dyDescent="0.25">
      <c r="A707" s="40">
        <f>EDATE(A703,1)</f>
        <v>45078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f t="shared" si="0"/>
        <v>45108</v>
      </c>
      <c r="B708" s="20" t="s">
        <v>57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2</v>
      </c>
      <c r="I708" s="9"/>
      <c r="J708" s="11"/>
      <c r="K708" s="20" t="s">
        <v>461</v>
      </c>
    </row>
    <row r="709" spans="1:11" x14ac:dyDescent="0.25">
      <c r="A709" s="40"/>
      <c r="B709" s="20" t="s">
        <v>469</v>
      </c>
      <c r="C709" s="13"/>
      <c r="D709" s="39">
        <v>0.115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>EDATE(A708,1)</f>
        <v>45139</v>
      </c>
      <c r="B710" s="20" t="s">
        <v>53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9">
        <v>45142</v>
      </c>
    </row>
    <row r="711" spans="1:11" x14ac:dyDescent="0.25">
      <c r="A711" s="40"/>
      <c r="B711" s="20" t="s">
        <v>468</v>
      </c>
      <c r="C711" s="13"/>
      <c r="D711" s="39">
        <v>4.6000000000000006E-2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0">
        <f>EDATE(A710,1)</f>
        <v>45170</v>
      </c>
      <c r="B712" s="20" t="s">
        <v>96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3</v>
      </c>
      <c r="I712" s="9"/>
      <c r="J712" s="11"/>
      <c r="K712" s="20" t="s">
        <v>462</v>
      </c>
    </row>
    <row r="713" spans="1:11" x14ac:dyDescent="0.25">
      <c r="A713" s="40"/>
      <c r="B713" s="20" t="s">
        <v>467</v>
      </c>
      <c r="C713" s="13"/>
      <c r="D713" s="39">
        <v>5.6000000000000015E-2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f>EDATE(A712,1)</f>
        <v>45200</v>
      </c>
      <c r="B714" s="20" t="s">
        <v>53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45201</v>
      </c>
    </row>
    <row r="715" spans="1:11" x14ac:dyDescent="0.25">
      <c r="A715" s="40"/>
      <c r="B715" s="20" t="s">
        <v>86</v>
      </c>
      <c r="C715" s="13"/>
      <c r="D715" s="39">
        <v>2</v>
      </c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 t="s">
        <v>463</v>
      </c>
    </row>
    <row r="716" spans="1:11" x14ac:dyDescent="0.25">
      <c r="A716" s="40"/>
      <c r="B716" s="20" t="s">
        <v>53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>
        <v>1</v>
      </c>
      <c r="I716" s="9"/>
      <c r="J716" s="11"/>
      <c r="K716" s="49">
        <v>45222</v>
      </c>
    </row>
    <row r="717" spans="1:11" x14ac:dyDescent="0.25">
      <c r="A717" s="40">
        <f>EDATE(A714,1)</f>
        <v>45231</v>
      </c>
      <c r="B717" s="20" t="s">
        <v>258</v>
      </c>
      <c r="C717" s="13">
        <v>1.25</v>
      </c>
      <c r="D717" s="39">
        <v>1</v>
      </c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49">
        <v>45245</v>
      </c>
    </row>
    <row r="718" spans="1:11" x14ac:dyDescent="0.25">
      <c r="A718" s="40"/>
      <c r="B718" s="20" t="s">
        <v>312</v>
      </c>
      <c r="C718" s="13"/>
      <c r="D718" s="39">
        <v>2</v>
      </c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49" t="s">
        <v>464</v>
      </c>
    </row>
    <row r="719" spans="1:11" x14ac:dyDescent="0.25">
      <c r="A719" s="40"/>
      <c r="B719" s="20" t="s">
        <v>159</v>
      </c>
      <c r="C719" s="13"/>
      <c r="D719" s="39">
        <v>4.8000000000000008E-2</v>
      </c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9"/>
    </row>
    <row r="720" spans="1:11" x14ac:dyDescent="0.25">
      <c r="A720" s="40">
        <f>EDATE(A717,1)</f>
        <v>45261</v>
      </c>
      <c r="B720" s="20" t="s">
        <v>224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/>
      <c r="I720" s="9"/>
      <c r="J720" s="11"/>
      <c r="K720" s="20" t="s">
        <v>465</v>
      </c>
    </row>
    <row r="721" spans="1:11" x14ac:dyDescent="0.25">
      <c r="A721" s="40"/>
      <c r="B721" s="20" t="s">
        <v>473</v>
      </c>
      <c r="C721" s="13"/>
      <c r="D721" s="39">
        <v>4.4000000000000004E-2</v>
      </c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7" t="s">
        <v>466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f>EDATE(A720,1)</f>
        <v>45292</v>
      </c>
      <c r="B723" s="20" t="s">
        <v>53</v>
      </c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>
        <v>1</v>
      </c>
      <c r="I723" s="9"/>
      <c r="J723" s="11"/>
      <c r="K723" s="49">
        <v>45293</v>
      </c>
    </row>
    <row r="724" spans="1:11" x14ac:dyDescent="0.25">
      <c r="A724" s="40"/>
      <c r="B724" s="20" t="s">
        <v>207</v>
      </c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49">
        <v>45307</v>
      </c>
    </row>
    <row r="725" spans="1:11" x14ac:dyDescent="0.25">
      <c r="A725" s="40">
        <f>EDATE(A723,1)</f>
        <v>45323</v>
      </c>
      <c r="B725" s="49" t="s">
        <v>207</v>
      </c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9">
        <v>45330</v>
      </c>
    </row>
    <row r="726" spans="1:11" x14ac:dyDescent="0.25">
      <c r="A726" s="40">
        <f t="shared" si="0"/>
        <v>45352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f t="shared" si="0"/>
        <v>45383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50"/>
      <c r="B754" s="15"/>
      <c r="C754" s="41"/>
      <c r="D754" s="42"/>
      <c r="E754" s="9"/>
      <c r="F754" s="15"/>
      <c r="G754" s="13" t="str">
        <f>IF(ISBLANK(Table1[[#This Row],[EARNED]]),"",Table1[[#This Row],[EARNED]])</f>
        <v/>
      </c>
      <c r="H754" s="42"/>
      <c r="I754" s="9"/>
      <c r="J754" s="12"/>
      <c r="K7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21</v>
      </c>
      <c r="G3" s="46">
        <f>SUMIFS(F7:F14,E7:E14,E3)+SUMIFS(D7:D66,C7:C66,F3)+D3</f>
        <v>4.4000000000000004E-2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2024-02-14T05:54:04Z</dcterms:modified>
</cp:coreProperties>
</file>