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576" i="1" l="1"/>
  <c r="G579" i="1" l="1"/>
  <c r="G581" i="1" l="1"/>
  <c r="G586" i="1" l="1"/>
  <c r="G589" i="1" l="1"/>
  <c r="G591" i="1" l="1"/>
  <c r="G594" i="1" l="1"/>
  <c r="G596" i="1" l="1"/>
  <c r="G598" i="1" l="1"/>
  <c r="G601" i="1" l="1"/>
  <c r="G602" i="1" l="1"/>
  <c r="G593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8" i="1" l="1"/>
  <c r="G585" i="1" l="1"/>
  <c r="G584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7" i="1"/>
  <c r="G578" i="1"/>
  <c r="G580" i="1"/>
  <c r="G582" i="1"/>
  <c r="G583" i="1"/>
  <c r="G587" i="1"/>
  <c r="G590" i="1"/>
  <c r="G592" i="1"/>
  <c r="G595" i="1"/>
  <c r="G597" i="1"/>
  <c r="G599" i="1"/>
  <c r="G600" i="1"/>
  <c r="G603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<sst xmlns="http://schemas.openxmlformats.org/spreadsheetml/2006/main" count="745" uniqueCount="421">
  <si>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</si>
  <si>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</si>
  <si>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</si>
  <si>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</si>
  <si>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</si>
  <si>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</si>
  <si>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</si>
  <si>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</si>
  <si>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</si>
  <si>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</si>
  <si>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</si>
  <si>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</si>
  <si>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</si>
  <si>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</si>
  <si>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</si>
  <si>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</si>
  <si>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</si>
  <si>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</si>
  <si>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</si>
  <si>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</si>
  <si>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</si>
  <si>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</si>
  <si>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</si>
  <si>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</si>
  <si>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</si>
  <si>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</si>
  <si>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</si>
  <si>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</si>
  <si>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</si>
  <si>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</si>
  <si>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</si>
  <si>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</si>
  <si>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</si>
  <si>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</si>
  <si>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</si>
  <si>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</si>
  <si>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</si>
  <si>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</si>
  <si>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</si>
  <si>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</si>
  <si>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</si>
  <si>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</si>
  <si>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</si>
  <si>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</si>
  <si>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</si>
  <si>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</si>
  <si>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</si>
  <si>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</si>
  <si>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</si>
  <si>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</si>
  <si>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</si>
  <si>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</si>
  <si>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</si>
  <si>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</si>
  <si>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</si>
  <si>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</si>
  <si>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</si>
  <si>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</si>
  <si>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</si>
  <si>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</si>
  <si>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</si>
  <si>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</si>
  <si>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</si>
  <si>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</si>
  <si>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</si>
  <si>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</si>
  <si>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</si>
  <si>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</si>
  <si>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</si>
  <si>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</si>
  <si>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</si>
  <si>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</si>
  <si>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</si>
  <si>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</si>
  <si>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</si>
  <si>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</si>
  <si>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</si>
  <si>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</si>
  <si>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</si>
  <si>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</si>
  <si>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</si>
  <si>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</si>
  <si>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</si>
  <si>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</si>
  <si>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</si>
  <si>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</si>
  <si>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</si>
  <si>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</si>
  <si>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</si>
  <si>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</si>
  <si>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</si>
  <si>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</si>
  <si>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</si>
  <si>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</si>
  <si>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</si>
  <si>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</si>
  <si>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</si>
  <si>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</si>
  <si>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</si>
  <si>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</si>
  <si>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</si>
  <si>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</si>
  <si>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</si>
  <si>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</si>
  <si>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</si>
  <si>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</si>
  <si>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</si>
  <si>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</si>
  <si>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</si>
  <si>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</si>
  <si>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</si>
  <si>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</si>
  <si>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</si>
  <si>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</si>
  <si>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</si>
  <si>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</si>
  <si>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</si>
  <si>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</si>
  <si>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</si>
  <si>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</si>
  <si>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</si>
  <si>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</si>
  <si>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</si>
  <si>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</si>
  <si>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</si>
  <si>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</si>
  <si>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</si>
  <si>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</si>
  <si>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</si>
  <si>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</si>
  <si>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</si>
  <si>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</si>
  <si>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</si>
  <si>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</si>
  <si>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</si>
  <si>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</si>
  <si>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</si>
  <si>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</si>
  <si>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</si>
  <si>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</si>
  <si>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</si>
  <si>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</si>
  <si>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</si>
  <si>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</si>
  <si>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</si>
  <si>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</si>
  <si>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</si>
  <si>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</si>
  <si>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</si>
  <si>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</si>
  <si>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</si>
  <si>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</si>
  <si>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</si>
  <si>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</si>
  <si>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</si>
  <si>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</si>
  <si>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</si>
  <si>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</si>
  <si>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</si>
  <si>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</si>
  <si>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</si>
  <si>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</si>
  <si>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</si>
  <si>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</si>
  <si>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</si>
  <si>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</si>
  <si>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</si>
  <si>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</si>
  <si>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</si>
  <si>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</si>
  <si>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</si>
  <si>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</si>
  <si>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</si>
  <si>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</si>
  <si>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</si>
  <si>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</si>
  <si>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</si>
  <si>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</si>
  <si>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</si>
  <si>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</si>
  <si>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</si>
  <si>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</si>
  <si>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</si>
  <si>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</si>
  <si>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</si>
  <si>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</si>
  <si>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</si>
  <si>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</si>
  <si>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</si>
  <si>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</si>
  <si>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</si>
  <si>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</si>
  <si>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</si>
  <si>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</si>
  <si>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</si>
  <si>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</si>
  <si>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</si>
  <si>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</si>
  <si>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</si>
  <si>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</si>
  <si>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</si>
  <si>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</si>
  <si>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</si>
  <si>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</si>
  <si>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</si>
  <si>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</si>
  <si>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</si>
  <si>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</si>
  <si>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</si>
  <si>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</si>
  <si>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</si>
  <si>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</si>
  <si>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</si>
  <si>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</si>
  <si>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</si>
  <si>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</si>
  <si>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</si>
  <si>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</si>
  <si>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</si>
  <si>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</si>
  <si>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</si>
  <si>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</si>
  <si>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</si>
  <si>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</si>
  <si>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</si>
  <si>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</si>
  <si>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</si>
  <si>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</si>
  <si>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</si>
  <si>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</si>
  <si>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</si>
  <si>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</si>
  <si>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</si>
  <si>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</si>
  <si>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</si>
  <si>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</si>
  <si>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</si>
  <si>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</si>
  <si>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</si>
  <si>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</si>
  <si>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</si>
  <si>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</si>
  <si>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</si>
  <si>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</si>
  <si>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</si>
  <si>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</si>
  <si>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</si>
  <si>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</si>
  <si>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</si>
  <si>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</si>
  <si>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</si>
  <si>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</si>
  <si>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</si>
  <si>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</si>
  <si>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</si>
  <si>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</si>
  <si>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</si>
  <si>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</si>
  <si>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</si>
  <si>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</si>
  <si>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</si>
  <si>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</si>
  <si>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</si>
  <si>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</si>
  <si>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</si>
  <si>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</si>
  <si>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</si>
  <si>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</si>
  <si>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</si>
  <si>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</si>
  <si>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</si>
  <si>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</si>
  <si>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</si>
  <si>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</si>
  <si>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</si>
  <si>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</si>
  <si>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</si>
  <si>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</si>
  <si>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</si>
  <si>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</si>
  <si>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</si>
  <si>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</si>
  <si>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</si>
  <si>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</si>
  <si>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</si>
  <si>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</si>
  <si>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</si>
  <si>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</si>
  <si>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</si>
  <si>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</si>
  <si>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</si>
  <si>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</si>
  <si>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</si>
  <si>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</si>
  <si>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</si>
  <si>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</si>
  <si>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</si>
  <si>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</si>
  <si>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</si>
  <si>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</si>
  <si>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</si>
  <si>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</si>
  <si>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</si>
  <si>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</si>
  <si>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</si>
  <si>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</si>
  <si>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</si>
  <si>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</si>
  <si>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</si>
  <si>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</si>
  <si>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</si>
  <si>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</si>
  <si>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</si>
  <si>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</si>
  <si>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</si>
  <si>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</si>
  <si>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</si>
  <si>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</si>
  <si>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</si>
  <si>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</si>
  <si>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</si>
  <si>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</si>
  <si>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</si>
  <si>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</si>
  <si>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</si>
  <si>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</si>
  <si>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</si>
  <si>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</si>
  <si>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</si>
  <si>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</si>
  <si>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</si>
  <si>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</si>
  <si>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</si>
  <si>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</si>
  <si>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</si>
  <si>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</si>
  <si>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</si>
  <si>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</si>
  <si>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</si>
  <si>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</si>
  <si>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</si>
  <si>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</si>
  <si>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</si>
  <si>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</si>
  <si>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</si>
  <si>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</si>
  <si>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</si>
  <si>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</si>
  <si>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</si>
  <si>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</si>
  <si>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</si>
  <si>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</si>
  <si>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</si>
  <si>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</si>
  <si>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</si>
  <si>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</si>
  <si>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</si>
  <si>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</si>
  <si>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</si>
  <si>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</si>
  <si>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</si>
  <si>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</si>
  <si>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</si>
  <si>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</si>
  <si>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</si>
  <si>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</si>
  <si>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</si>
  <si>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</si>
  <si>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</si>
  <si>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</si>
  <si>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</si>
  <si>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</si>
  <si>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</si>
  <si>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</si>
  <si>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</si>
  <si>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</si>
  <si>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</si>
  <si>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</si>
  <si>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</si>
  <si>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</si>
  <si>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</si>
  <si>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</si>
  <si>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</si>
  <si>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</si>
  <si>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</si>
  <si>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</si>
  <si>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</si>
  <si>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</si>
  <si>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</si>
  <si>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</si>
  <si>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</si>
  <si>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</si>
  <si>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</si>
  <si>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</si>
  <si>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</si>
  <si>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</si>
  <si>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</si>
  <si>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</si>
  <si>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</si>
  <si>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</si>
  <si>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</si>
  <si>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</si>
  <si>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</si>
  <si>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</si>
  <si>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</si>
  <si>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</si>
  <si>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</si>
  <si>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</si>
  <si>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</si>
  <si>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</si>
  <si>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</si>
  <si>
    <t>2024</t>
  </si>
  <si>
    <t>UT(0-4-10)</t>
  </si>
  <si>
    <t>UT(0-0-8)</t>
  </si>
  <si>
    <t>UT(0-4-7)</t>
  </si>
  <si>
    <t>UT(0-0-7)</t>
  </si>
  <si>
    <t>UT(0-0-16)</t>
  </si>
  <si>
    <t>UT(0-0-14)</t>
  </si>
  <si>
    <t>UT(0-0-1)</t>
  </si>
  <si>
    <t>UT(0-0-29)</t>
  </si>
  <si>
    <t>1/13/2023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</si>
</sst>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6" totalsRowShown="0" headerRowDxfId="14" headerRowBorderDxfId="13" tableBorderDxfId="12" totalsRowBorderDxfId="11">
  <autoFilter ref="A8:K68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6"/>
  <sheetViews>
    <sheetView tabSelected="1" zoomScaleNormal="100" workbookViewId="0">
      <pane ySplit="3690" topLeftCell="A597" activePane="bottomLeft"/>
      <selection activeCell="E9" sqref="E9"/>
      <selection pane="bottomLeft" activeCell="M602" sqref="M6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6.4430000000000405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45.324999999999989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25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25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25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25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25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25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25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25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25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25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25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25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25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25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25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25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 t="s">
        <v>420</v>
      </c>
    </row>
    <row r="576" spans="1:11" x14ac:dyDescent="0.25">
      <c r="A576" s="39"/>
      <c r="B576" s="20" t="s">
        <v>415</v>
      </c>
      <c r="C576" s="13"/>
      <c r="D576" s="38">
        <v>1.4999999999999999E-2</v>
      </c>
      <c r="E576" s="13"/>
      <c r="F576" s="20"/>
      <c r="G576" s="13" t="str">
        <f>IF(ISBLANK(Table1[[#This Row],[EARNED]]),"",Table1[[#This Row],[EARNED]])</f>
        <v/>
      </c>
      <c r="H576" s="38"/>
      <c r="I576" s="9"/>
      <c r="J576" s="11"/>
      <c r="K576" s="48"/>
    </row>
    <row r="577" spans="1:11" x14ac:dyDescent="0.25">
      <c r="A577" s="39">
        <v>44958</v>
      </c>
      <c r="B577" s="20" t="s">
        <v>55</v>
      </c>
      <c r="C577" s="13">
        <v>1.25</v>
      </c>
      <c r="D577" s="38"/>
      <c r="E577" s="13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44965</v>
      </c>
    </row>
    <row r="578" spans="1:11" x14ac:dyDescent="0.25">
      <c r="A578" s="39"/>
      <c r="B578" s="20" t="s">
        <v>47</v>
      </c>
      <c r="C578" s="13"/>
      <c r="D578" s="38"/>
      <c r="E578" s="13"/>
      <c r="F578" s="20"/>
      <c r="G578" s="13" t="str">
        <f>IF(ISBLANK(Table1[[#This Row],[EARNED]]),"",Table1[[#This Row],[EARNED]])</f>
        <v/>
      </c>
      <c r="H578" s="38"/>
      <c r="I578" s="9"/>
      <c r="J578" s="11"/>
      <c r="K578" s="48">
        <v>44958</v>
      </c>
    </row>
    <row r="579" spans="1:11" x14ac:dyDescent="0.25">
      <c r="A579" s="39"/>
      <c r="B579" s="20" t="s">
        <v>419</v>
      </c>
      <c r="C579" s="13"/>
      <c r="D579" s="38">
        <v>6.0000000000000019E-2</v>
      </c>
      <c r="E579" s="13"/>
      <c r="F579" s="20"/>
      <c r="G579" s="13" t="str">
        <f>IF(ISBLANK(Table1[[#This Row],[EARNED]]),"",Table1[[#This Row],[EARNED]])</f>
        <v/>
      </c>
      <c r="H579" s="38"/>
      <c r="I579" s="9"/>
      <c r="J579" s="11"/>
      <c r="K579" s="48"/>
    </row>
    <row r="580" spans="1:11" x14ac:dyDescent="0.25">
      <c r="A580" s="39">
        <v>44986</v>
      </c>
      <c r="B580" s="20" t="s">
        <v>47</v>
      </c>
      <c r="C580" s="13">
        <v>1.25</v>
      </c>
      <c r="D580" s="38"/>
      <c r="E580" s="13"/>
      <c r="F580" s="20"/>
      <c r="G580" s="13">
        <f>IF(ISBLANK(Table1[[#This Row],[EARNED]]),"",Table1[[#This Row],[EARNED]])</f>
        <v>1.25</v>
      </c>
      <c r="H580" s="38"/>
      <c r="I580" s="9"/>
      <c r="J580" s="11"/>
      <c r="K580" s="48">
        <v>44995</v>
      </c>
    </row>
    <row r="581" spans="1:11" x14ac:dyDescent="0.25">
      <c r="A581" s="39"/>
      <c r="B581" s="20" t="s">
        <v>417</v>
      </c>
      <c r="C581" s="13"/>
      <c r="D581" s="38">
        <v>2.9000000000000012E-2</v>
      </c>
      <c r="E581" s="13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/>
    </row>
    <row r="582" spans="1:11" x14ac:dyDescent="0.25">
      <c r="A582" s="39">
        <v>45017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45047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45056</v>
      </c>
    </row>
    <row r="584" spans="1:11" x14ac:dyDescent="0.25">
      <c r="A584" s="39"/>
      <c r="B584" s="20" t="s">
        <v>52</v>
      </c>
      <c r="C584" s="13"/>
      <c r="D584" s="38">
        <v>1</v>
      </c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48">
        <v>45061</v>
      </c>
    </row>
    <row r="585" spans="1:11" x14ac:dyDescent="0.25">
      <c r="A585" s="39"/>
      <c r="B585" s="20" t="s">
        <v>55</v>
      </c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>
        <v>1</v>
      </c>
      <c r="I585" s="9"/>
      <c r="J585" s="11"/>
      <c r="K585" s="48">
        <v>45065</v>
      </c>
    </row>
    <row r="586" spans="1:11" x14ac:dyDescent="0.25">
      <c r="A586" s="39"/>
      <c r="B586" s="20" t="s">
        <v>418</v>
      </c>
      <c r="C586" s="13"/>
      <c r="D586" s="38">
        <v>2E-3</v>
      </c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48"/>
    </row>
    <row r="587" spans="1:11" x14ac:dyDescent="0.25">
      <c r="A587" s="39">
        <v>45078</v>
      </c>
      <c r="B587" s="20" t="s">
        <v>55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45090</v>
      </c>
    </row>
    <row r="588" spans="1:11" x14ac:dyDescent="0.25">
      <c r="A588" s="39"/>
      <c r="B588" s="20" t="s">
        <v>55</v>
      </c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>
        <v>1</v>
      </c>
      <c r="I588" s="9"/>
      <c r="J588" s="11"/>
      <c r="K588" s="48">
        <v>45100</v>
      </c>
    </row>
    <row r="589" spans="1:11" x14ac:dyDescent="0.25">
      <c r="A589" s="39"/>
      <c r="B589" s="20" t="s">
        <v>417</v>
      </c>
      <c r="C589" s="13"/>
      <c r="D589" s="38">
        <v>2.9000000000000012E-2</v>
      </c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48"/>
    </row>
    <row r="590" spans="1:11" x14ac:dyDescent="0.25">
      <c r="A590" s="39">
        <v>45108</v>
      </c>
      <c r="B590" s="20" t="s">
        <v>65</v>
      </c>
      <c r="C590" s="13">
        <v>1.25</v>
      </c>
      <c r="D590" s="38">
        <v>3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 t="s">
        <v>400</v>
      </c>
    </row>
    <row r="591" spans="1:11" x14ac:dyDescent="0.25">
      <c r="A591" s="39"/>
      <c r="B591" s="20" t="s">
        <v>416</v>
      </c>
      <c r="C591" s="13"/>
      <c r="D591" s="38">
        <v>3.3000000000000015E-2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45139</v>
      </c>
      <c r="B592" s="20" t="s">
        <v>55</v>
      </c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>
        <v>1</v>
      </c>
      <c r="I592" s="9"/>
      <c r="J592" s="11"/>
      <c r="K592" s="48">
        <v>45149</v>
      </c>
    </row>
    <row r="593" spans="1:11" x14ac:dyDescent="0.25">
      <c r="A593" s="39"/>
      <c r="B593" s="20" t="s">
        <v>55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8">
        <v>45163</v>
      </c>
    </row>
    <row r="594" spans="1:11" x14ac:dyDescent="0.25">
      <c r="A594" s="39"/>
      <c r="B594" s="20" t="s">
        <v>415</v>
      </c>
      <c r="C594" s="13"/>
      <c r="D594" s="38">
        <v>1.4999999999999999E-2</v>
      </c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48"/>
    </row>
    <row r="595" spans="1:11" x14ac:dyDescent="0.25">
      <c r="A595" s="39">
        <v>45170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>
        <v>1</v>
      </c>
      <c r="I595" s="9"/>
      <c r="J595" s="11"/>
      <c r="K595" s="48">
        <v>45188</v>
      </c>
    </row>
    <row r="596" spans="1:11" x14ac:dyDescent="0.25">
      <c r="A596" s="39"/>
      <c r="B596" s="20" t="s">
        <v>414</v>
      </c>
      <c r="C596" s="13"/>
      <c r="D596" s="38">
        <v>0.51500000000000001</v>
      </c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48"/>
    </row>
    <row r="597" spans="1:11" x14ac:dyDescent="0.25">
      <c r="A597" s="39">
        <v>45200</v>
      </c>
      <c r="B597" s="20" t="s">
        <v>405</v>
      </c>
      <c r="C597" s="13">
        <v>1.25</v>
      </c>
      <c r="D597" s="38">
        <v>1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45218</v>
      </c>
    </row>
    <row r="598" spans="1:11" x14ac:dyDescent="0.25">
      <c r="A598" s="39"/>
      <c r="B598" s="20" t="s">
        <v>413</v>
      </c>
      <c r="C598" s="13"/>
      <c r="D598" s="38">
        <v>1.7000000000000001E-2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/>
    </row>
    <row r="599" spans="1:11" x14ac:dyDescent="0.25">
      <c r="A599" s="39">
        <v>45231</v>
      </c>
      <c r="B599" s="20" t="s">
        <v>412</v>
      </c>
      <c r="C599" s="13">
        <v>1.25</v>
      </c>
      <c r="D599" s="38">
        <v>0.52100000000000002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45261</v>
      </c>
      <c r="B600" s="20" t="s">
        <v>47</v>
      </c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48">
        <v>45278</v>
      </c>
    </row>
    <row r="601" spans="1:11" x14ac:dyDescent="0.25">
      <c r="A601" s="39"/>
      <c r="B601" s="20" t="s">
        <v>119</v>
      </c>
      <c r="C601" s="13"/>
      <c r="D601" s="38">
        <v>0.81699999999999995</v>
      </c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48"/>
    </row>
    <row r="602" spans="1:11" x14ac:dyDescent="0.25">
      <c r="A602" s="47" t="s">
        <v>411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45292</v>
      </c>
      <c r="B603" s="20" t="s">
        <v>55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8">
        <v>45289</v>
      </c>
    </row>
    <row r="604" spans="1:11" x14ac:dyDescent="0.25">
      <c r="A604" s="39"/>
      <c r="B604" s="20" t="s">
        <v>47</v>
      </c>
      <c r="C604" s="13"/>
      <c r="D604" s="38"/>
      <c r="E604" s="9"/>
      <c r="F604" s="20"/>
      <c r="G604" s="13"/>
      <c r="H604" s="38"/>
      <c r="I604" s="9"/>
      <c r="J604" s="11"/>
      <c r="K604" s="48">
        <v>45293</v>
      </c>
    </row>
    <row r="605" spans="1:11" x14ac:dyDescent="0.25">
      <c r="A605" s="39"/>
      <c r="B605" s="20" t="s">
        <v>55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8">
        <v>45321</v>
      </c>
    </row>
    <row r="606" spans="1:11" x14ac:dyDescent="0.25">
      <c r="A606" s="39">
        <v>45323</v>
      </c>
      <c r="B606" s="20" t="s">
        <v>55</v>
      </c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>
        <v>1</v>
      </c>
      <c r="I606" s="9"/>
      <c r="J606" s="11"/>
      <c r="K606" s="48">
        <v>45327</v>
      </c>
    </row>
    <row r="607" spans="1:11" x14ac:dyDescent="0.25">
      <c r="A607" s="39">
        <v>45352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45383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45413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45444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45474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45505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45536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45566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45597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45627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45658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45689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45717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45748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45778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45809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45839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45870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45901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45931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45962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45992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46023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46054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46082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46113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46143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46174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46204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46235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46266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46296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46327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46357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46388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46419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46447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46478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46508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46539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46569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46600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46631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46661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46692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46722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46753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46784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46813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>
        <v>46844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46874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46905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46935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46966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46997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47027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47058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47088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47119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>
        <v>47150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>
        <v>47178</v>
      </c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>
        <v>47209</v>
      </c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>
        <v>47239</v>
      </c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>
        <v>47270</v>
      </c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>
        <v>47300</v>
      </c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>
        <v>47331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>
        <v>47362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>
        <v>47392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>
        <v>47423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>
        <v>47453</v>
      </c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40"/>
      <c r="B686" s="15"/>
      <c r="C686" s="41"/>
      <c r="D686" s="42"/>
      <c r="E686" s="9"/>
      <c r="F686" s="15"/>
      <c r="G686" s="13" t="str">
        <f>IF(ISBLANK(Table1[[#This Row],[EARNED]]),"",Table1[[#This Row],[EARNED]])</f>
        <v/>
      </c>
      <c r="H686" s="42"/>
      <c r="I686" s="9"/>
      <c r="J686" s="12"/>
      <c r="K686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>
        <v>7</v>
      </c>
      <c r="G3" s="44">
        <f>SUMIFS(F7:F14,E7:E14,E3)+SUMIFS(D7:D66,C7:C66,F3)+D3</f>
        <v>1.4999999999999999E-2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2024-02-14T07:47:05Z</dcterms:modified>
</cp:coreProperties>
</file>