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7" i="1" l="1"/>
  <c r="A426" i="1"/>
  <c r="A425" i="1"/>
  <c r="A424" i="1"/>
  <c r="A423" i="1"/>
  <c r="A421" i="1"/>
  <c r="A420" i="1"/>
  <c r="A418" i="1"/>
  <c r="A415" i="1"/>
  <c r="A413" i="1"/>
  <c r="A412" i="1"/>
  <c r="A410" i="1"/>
  <c r="A407" i="1"/>
  <c r="A405" i="1"/>
  <c r="A403" i="1"/>
  <c r="A294" i="1"/>
  <c r="A293" i="1"/>
  <c r="A291" i="1"/>
  <c r="A289" i="1"/>
  <c r="A286" i="1"/>
  <c r="A285" i="1"/>
  <c r="A283" i="1"/>
  <c r="A282" i="1"/>
  <c r="A280" i="1"/>
  <c r="A279" i="1"/>
  <c r="A276" i="1"/>
  <c r="A275" i="1"/>
  <c r="A273" i="1"/>
  <c r="A272" i="1"/>
  <c r="A271" i="1"/>
  <c r="A268" i="1"/>
  <c r="A266" i="1"/>
  <c r="A265" i="1"/>
  <c r="A262" i="1"/>
  <c r="A259" i="1"/>
  <c r="A257" i="1"/>
  <c r="A255" i="1"/>
  <c r="A254" i="1"/>
  <c r="A251" i="1"/>
  <c r="A246" i="1"/>
  <c r="A245" i="1"/>
  <c r="A243" i="1"/>
  <c r="A242" i="1"/>
  <c r="A241" i="1"/>
  <c r="A240" i="1"/>
  <c r="A236" i="1"/>
  <c r="A235" i="1"/>
  <c r="A234" i="1"/>
  <c r="A230" i="1"/>
  <c r="A228" i="1"/>
  <c r="A226" i="1"/>
  <c r="A223" i="1"/>
  <c r="A221" i="1"/>
  <c r="A220" i="1"/>
  <c r="A219" i="1"/>
  <c r="A215" i="1"/>
  <c r="A213" i="1"/>
  <c r="A210" i="1"/>
  <c r="A205" i="1"/>
  <c r="A202" i="1"/>
  <c r="A201" i="1"/>
  <c r="A199" i="1"/>
  <c r="A196" i="1"/>
  <c r="A193" i="1"/>
  <c r="A192" i="1"/>
  <c r="A190" i="1"/>
  <c r="A187" i="1"/>
  <c r="A183" i="1"/>
  <c r="A179" i="1"/>
  <c r="A175" i="1"/>
  <c r="A174" i="1"/>
  <c r="A173" i="1"/>
  <c r="A171" i="1"/>
  <c r="A169" i="1"/>
  <c r="A165" i="1"/>
  <c r="A161" i="1"/>
  <c r="A159" i="1"/>
  <c r="A157" i="1"/>
  <c r="A154" i="1"/>
  <c r="A152" i="1"/>
  <c r="A150" i="1"/>
  <c r="A149" i="1"/>
  <c r="A147" i="1"/>
  <c r="A145" i="1"/>
  <c r="A144" i="1"/>
  <c r="A143" i="1"/>
  <c r="A142" i="1"/>
  <c r="A138" i="1"/>
  <c r="A137" i="1"/>
  <c r="A136" i="1"/>
  <c r="A135" i="1"/>
  <c r="A134" i="1"/>
  <c r="A131" i="1"/>
  <c r="A129" i="1"/>
  <c r="A128" i="1"/>
  <c r="A123" i="1"/>
  <c r="A122" i="1"/>
  <c r="A121" i="1"/>
  <c r="A120" i="1"/>
  <c r="A118" i="1"/>
  <c r="A117" i="1"/>
  <c r="A115" i="1"/>
  <c r="A113" i="1"/>
  <c r="A112" i="1"/>
  <c r="A111" i="1"/>
  <c r="A110" i="1"/>
  <c r="A109" i="1"/>
  <c r="A108" i="1"/>
  <c r="A107" i="1"/>
  <c r="A106" i="1"/>
  <c r="A105" i="1"/>
  <c r="A103" i="1"/>
  <c r="A101" i="1"/>
  <c r="A100" i="1"/>
  <c r="A99" i="1"/>
  <c r="A98" i="1"/>
  <c r="A97" i="1"/>
  <c r="A96" i="1"/>
  <c r="A95" i="1"/>
  <c r="A94" i="1"/>
  <c r="A93" i="1"/>
  <c r="A92" i="1"/>
  <c r="A91" i="1"/>
  <c r="A87" i="1"/>
  <c r="A85" i="1"/>
  <c r="A82" i="1"/>
  <c r="A80" i="1"/>
  <c r="A77" i="1"/>
  <c r="A76" i="1"/>
  <c r="A73" i="1"/>
  <c r="A70" i="1"/>
  <c r="A68" i="1"/>
  <c r="A64" i="1"/>
  <c r="A62" i="1"/>
  <c r="A59" i="1"/>
  <c r="A57" i="1"/>
  <c r="A54" i="1"/>
  <c r="A53" i="1"/>
  <c r="A50" i="1"/>
  <c r="A49" i="1"/>
  <c r="A48" i="1"/>
  <c r="A47" i="1"/>
  <c r="A46" i="1"/>
  <c r="A45" i="1"/>
  <c r="A43" i="1"/>
  <c r="A42" i="1"/>
  <c r="A37" i="1"/>
  <c r="A33" i="1"/>
  <c r="A32" i="1"/>
  <c r="A31" i="1"/>
  <c r="A30" i="1"/>
  <c r="A29" i="1"/>
  <c r="A28" i="1"/>
  <c r="A27" i="1"/>
  <c r="A26" i="1"/>
  <c r="A25" i="1"/>
  <c r="A22" i="1"/>
  <c r="A21" i="1"/>
  <c r="A20" i="1"/>
  <c r="A18" i="1"/>
  <c r="A17" i="1"/>
  <c r="A16" i="1"/>
  <c r="A14" i="1"/>
  <c r="A13" i="1"/>
  <c r="A12" i="1"/>
  <c r="G403" i="1"/>
  <c r="G402" i="1"/>
  <c r="G404" i="1" l="1"/>
  <c r="G406" i="1" l="1"/>
  <c r="G417" i="1" l="1"/>
  <c r="G419" i="1" l="1"/>
  <c r="G422" i="1" l="1"/>
  <c r="G416" i="1" l="1"/>
  <c r="G386" i="1" l="1"/>
  <c r="G388" i="1" l="1"/>
  <c r="G390" i="1" l="1"/>
  <c r="G392" i="1"/>
  <c r="G394" i="1" l="1"/>
  <c r="G398" i="1" l="1"/>
  <c r="G414" i="1" l="1"/>
  <c r="G411" i="1" l="1"/>
  <c r="G409" i="1" l="1"/>
  <c r="G408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G11" i="1"/>
  <c r="G12" i="1"/>
  <c r="G13" i="1"/>
  <c r="G14" i="1"/>
  <c r="G16" i="1"/>
  <c r="G294" i="1"/>
  <c r="G296" i="1"/>
  <c r="G310" i="1" l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9" i="1"/>
  <c r="G391" i="1"/>
  <c r="G393" i="1"/>
  <c r="G395" i="1"/>
  <c r="G396" i="1"/>
  <c r="G397" i="1"/>
  <c r="G399" i="1"/>
  <c r="G400" i="1"/>
  <c r="G401" i="1"/>
  <c r="G405" i="1"/>
  <c r="G407" i="1"/>
  <c r="G410" i="1"/>
  <c r="G412" i="1"/>
  <c r="G413" i="1"/>
  <c r="G415" i="1"/>
  <c r="G418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<sst xmlns="http://schemas.openxmlformats.org/spreadsheetml/2006/main" count="585" uniqueCount="337">
  <si>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</si>
  <si>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</si>
  <si>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</si>
  <si>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</si>
  <si>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</si>
  <si>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</si>
  <si>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</si>
  <si>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</si>
  <si>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</si>
  <si>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</si>
  <si>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</si>
  <si>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</si>
  <si>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</si>
  <si>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</si>
  <si>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</si>
  <si>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</si>
  <si>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</si>
  <si>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</si>
  <si>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</si>
  <si>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</si>
  <si>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</si>
  <si>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</si>
  <si>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</si>
  <si>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</si>
  <si>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</si>
  <si>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</si>
  <si>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</si>
  <si>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</si>
  <si>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</si>
  <si>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</si>
  <si>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</si>
  <si>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</si>
  <si>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</si>
  <si>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</si>
  <si>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</si>
  <si>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</si>
  <si>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</si>
  <si>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</si>
  <si>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</si>
  <si>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</si>
  <si>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</si>
  <si>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</si>
  <si>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</si>
  <si>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</si>
  <si>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</si>
  <si>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</si>
  <si>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</si>
  <si>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</si>
  <si>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</si>
  <si>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</si>
  <si>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</si>
  <si>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</si>
  <si>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</si>
  <si>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</si>
  <si>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</si>
  <si>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</si>
  <si>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</si>
  <si>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</si>
  <si>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</si>
  <si>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</si>
  <si>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</si>
  <si>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</si>
  <si>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</si>
  <si>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</si>
  <si>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</si>
  <si>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</si>
  <si>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</si>
  <si>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</si>
  <si>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</si>
  <si>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</si>
  <si>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</si>
  <si>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</si>
  <si>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</si>
  <si>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</si>
  <si>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</si>
  <si>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</si>
  <si>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</si>
  <si>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</si>
  <si>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</si>
  <si>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</si>
  <si>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</si>
  <si>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</si>
  <si>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</si>
  <si>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</si>
  <si>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</si>
  <si>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</si>
  <si>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</si>
  <si>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</si>
  <si>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</si>
  <si>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</si>
  <si>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</si>
  <si>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</si>
  <si>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</si>
  <si>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</si>
  <si>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</si>
  <si>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</si>
  <si>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</si>
  <si>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</si>
  <si>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</si>
  <si>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</si>
  <si>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</si>
  <si>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</si>
  <si>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</si>
  <si>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</si>
  <si>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</si>
  <si>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</si>
  <si>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</si>
  <si>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</si>
  <si>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</si>
  <si>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</si>
  <si>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</si>
  <si>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</si>
  <si>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</si>
  <si>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</si>
  <si>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</si>
  <si>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</si>
  <si>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</si>
  <si>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</si>
  <si>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</si>
  <si>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</si>
  <si>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</si>
  <si>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</si>
  <si>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</si>
  <si>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</si>
  <si>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</si>
  <si>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</si>
  <si>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</si>
  <si>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</si>
  <si>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</si>
  <si>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</si>
  <si>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</si>
  <si>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</si>
  <si>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</si>
  <si>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</si>
  <si>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</si>
  <si>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</si>
  <si>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</si>
  <si>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</si>
  <si>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</si>
  <si>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</si>
  <si>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</si>
  <si>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</si>
  <si>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</si>
  <si>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</si>
  <si>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</si>
  <si>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</si>
  <si>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</si>
  <si>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</si>
  <si>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</si>
  <si>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</si>
  <si>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</si>
  <si>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</si>
  <si>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</si>
  <si>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</si>
  <si>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</si>
  <si>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</si>
  <si>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</si>
  <si>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</si>
  <si>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</si>
  <si>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</si>
  <si>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</si>
  <si>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</si>
  <si>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</si>
  <si>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</si>
  <si>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</si>
  <si>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</si>
  <si>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</si>
  <si>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</si>
  <si>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</si>
  <si>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</si>
  <si>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</si>
  <si>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</si>
  <si>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</si>
  <si>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</si>
  <si>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</si>
  <si>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</si>
  <si>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</si>
  <si>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</si>
  <si>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</si>
  <si>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</si>
  <si>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</si>
  <si>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</si>
  <si>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</si>
  <si>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</si>
  <si>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</si>
  <si>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</si>
  <si>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</si>
  <si>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</si>
  <si>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</si>
  <si>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</si>
  <si>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</si>
  <si>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</si>
  <si>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</si>
  <si>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</si>
  <si>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</si>
  <si>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</si>
  <si>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</si>
  <si>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</si>
  <si>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</si>
  <si>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</si>
  <si>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</si>
  <si>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</si>
  <si>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</si>
  <si>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</si>
  <si>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</si>
  <si>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</si>
  <si>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</si>
  <si>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</si>
  <si>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</si>
  <si>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</si>
  <si>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</si>
  <si>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</si>
  <si>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</si>
  <si>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</si>
  <si>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</si>
  <si>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</si>
  <si>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</si>
  <si>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</si>
  <si>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</si>
  <si>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</si>
  <si>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</si>
  <si>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</si>
  <si>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</si>
  <si>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</si>
  <si>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</si>
  <si>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</si>
  <si>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</si>
  <si>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</si>
  <si>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</si>
  <si>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</si>
  <si>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</si>
  <si>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</si>
  <si>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</si>
  <si>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</si>
  <si>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</si>
  <si>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</si>
  <si>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</si>
  <si>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</si>
  <si>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</si>
  <si>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</si>
  <si>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</si>
  <si>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</si>
  <si>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</si>
  <si>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</si>
  <si>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</si>
  <si>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</si>
  <si>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</si>
  <si>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</si>
  <si>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</si>
  <si>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</si>
  <si>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</si>
  <si>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</si>
  <si>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</si>
  <si>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</si>
  <si>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</si>
  <si>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</si>
  <si>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</si>
  <si>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</si>
  <si>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</si>
  <si>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</si>
  <si>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</si>
  <si>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</si>
  <si>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</si>
  <si>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</si>
  <si>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</si>
  <si>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</si>
  <si>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</si>
  <si>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</si>
  <si>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</si>
  <si>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</si>
  <si>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</si>
  <si>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</si>
  <si>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</si>
  <si>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</si>
  <si>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</si>
  <si>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</si>
  <si>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</si>
  <si>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</si>
  <si>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</si>
  <si>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</si>
  <si>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</si>
  <si>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</si>
  <si>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</si>
  <si>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</si>
  <si>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</si>
  <si>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</si>
  <si>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</si>
  <si>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</si>
  <si>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</si>
  <si>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</si>
  <si>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</si>
  <si>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</si>
  <si>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</si>
  <si>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</si>
  <si>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</si>
  <si>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</si>
  <si>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</si>
  <si>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</si>
  <si>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</si>
  <si>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</si>
  <si>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</si>
  <si>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</si>
  <si>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</si>
  <si>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</si>
  <si>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</si>
  <si>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</si>
  <si>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</si>
  <si>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</si>
  <si>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</si>
  <si>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</si>
  <si>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</si>
  <si>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</si>
  <si>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</si>
  <si>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</si>
  <si>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</si>
  <si>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</si>
  <si>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</si>
  <si>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</si>
  <si>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</si>
  <si>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</si>
  <si>
    <t>6/21/2023 - 7/7/2023</t>
  </si>
  <si>
    <t>SVL(13-0-0)</t>
  </si>
  <si>
    <t>8/8-11/2023</t>
  </si>
  <si>
    <t>UT(0-0-17)</t>
  </si>
  <si>
    <t>UT(0-2-43)</t>
  </si>
  <si>
    <t>UT(0-0-24)</t>
  </si>
  <si>
    <t>UT(0-1-1)</t>
  </si>
  <si>
    <t>A(2-0-0)</t>
  </si>
  <si>
    <t>UT(0-0-28)</t>
  </si>
  <si>
    <t>6/1,2/2022</t>
  </si>
  <si>
    <t>UT(0-2-40)</t>
  </si>
  <si>
    <t>UT(0-0-15)</t>
  </si>
  <si>
    <t>10/4-6/2023</t>
  </si>
  <si>
    <t>2024</t>
  </si>
  <si>
    <t>UT(0-3-40)</t>
  </si>
  <si>
    <t>UT(0-4-4)</t>
  </si>
  <si>
    <t>LIBRARIAN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</si>
</sst>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0" totalsRowShown="0" headerRowDxfId="14" headerRowBorderDxfId="13" tableBorderDxfId="12" totalsRowBorderDxfId="11">
  <autoFilter ref="A8:K46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0"/>
  <sheetViews>
    <sheetView tabSelected="1" zoomScaleNormal="100" workbookViewId="0">
      <pane ySplit="3645" topLeftCell="A410" activePane="bottomLeft"/>
      <selection activeCell="B4" sqref="B4:C4"/>
      <selection pane="bottomLeft" activeCell="E428" sqref="E4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336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319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2.3170000000000073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67.5</v>
      </c>
      <c r="J9" s="11"/>
      <c r="K9" s="20"/>
    </row>
    <row r="10" spans="1:11" x14ac:dyDescent="0.25">
      <c r="A10" s="48" t="s">
        <v>84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EOMONTH(A11,1)</f>
        <v>38564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f>EOMONTH(A12,1)</f>
        <v>38595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f>EOMONTH(A13,1)</f>
        <v>38625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86</v>
      </c>
    </row>
    <row r="15" spans="1:11" x14ac:dyDescent="0.25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25">
      <c r="A16" s="23">
        <f>EOMONTH(A14,1)</f>
        <v>38656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25">
      <c r="A17" s="23">
        <f>EOMONTH(A16,1)</f>
        <v>38686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>EOMONTH(A17,1)</f>
        <v>38717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25">
      <c r="A19" s="48" t="s">
        <v>85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23">
        <f>EOMONTH(A18,1)</f>
        <v>38748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f>EOMONTH(A20,1)</f>
        <v>38776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f>EOMONTH(A21,1)</f>
        <v>38807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25">
      <c r="A23" s="23"/>
      <c r="B23" s="20" t="s">
        <v>96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97</v>
      </c>
    </row>
    <row r="24" spans="1:11" x14ac:dyDescent="0.25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98</v>
      </c>
    </row>
    <row r="25" spans="1:11" x14ac:dyDescent="0.25">
      <c r="A25" s="23">
        <f>EOMONTH(A22,1)</f>
        <v>38837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99</v>
      </c>
    </row>
    <row r="26" spans="1:11" x14ac:dyDescent="0.25">
      <c r="A26" s="23">
        <f t="shared" ref="A26:A33" si="0">EOMONTH(A25,1)</f>
        <v>38868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f t="shared" si="0"/>
        <v>38898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38929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f t="shared" si="0"/>
        <v>38960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38990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39021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25">
      <c r="A32" s="23">
        <f t="shared" si="0"/>
        <v>39051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101</v>
      </c>
    </row>
    <row r="33" spans="1:11" x14ac:dyDescent="0.25">
      <c r="A33" s="23">
        <f t="shared" si="0"/>
        <v>39082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102</v>
      </c>
    </row>
    <row r="34" spans="1:11" x14ac:dyDescent="0.25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25">
      <c r="A35" s="23"/>
      <c r="B35" s="20" t="s">
        <v>100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8" t="s">
        <v>87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23">
        <f>EOMONTH(A33,1)</f>
        <v>39113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25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103</v>
      </c>
    </row>
    <row r="39" spans="1:11" x14ac:dyDescent="0.25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104</v>
      </c>
    </row>
    <row r="40" spans="1:11" x14ac:dyDescent="0.25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105</v>
      </c>
    </row>
    <row r="41" spans="1:11" x14ac:dyDescent="0.25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25">
      <c r="A42" s="23">
        <f>EOMONTH(A37,1)</f>
        <v>39141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f>EOMONTH(A42,1)</f>
        <v>39172</v>
      </c>
      <c r="B43" s="20" t="s">
        <v>96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106</v>
      </c>
    </row>
    <row r="44" spans="1:11" x14ac:dyDescent="0.25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107</v>
      </c>
    </row>
    <row r="45" spans="1:11" x14ac:dyDescent="0.25">
      <c r="A45" s="23">
        <f>EOMONTH(A43,1)</f>
        <v>39202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25">
      <c r="A46" s="23">
        <f>EOMONTH(A45,1)</f>
        <v>39233</v>
      </c>
      <c r="B46" s="20" t="s">
        <v>108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110</v>
      </c>
    </row>
    <row r="47" spans="1:11" x14ac:dyDescent="0.25">
      <c r="A47" s="23">
        <f>EOMONTH(A46,1)</f>
        <v>39263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>EOMONTH(A47,1)</f>
        <v>39294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>EOMONTH(A48,1)</f>
        <v>39325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25">
      <c r="A50" s="23">
        <f>EOMONTH(A49,1)</f>
        <v>39355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25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25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111</v>
      </c>
    </row>
    <row r="53" spans="1:11" x14ac:dyDescent="0.25">
      <c r="A53" s="23">
        <f>EOMONTH(A50,1)</f>
        <v>39386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112</v>
      </c>
    </row>
    <row r="54" spans="1:11" x14ac:dyDescent="0.25">
      <c r="A54" s="23">
        <f>EOMONTH(A53,1)</f>
        <v>39416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25">
      <c r="A55" s="23"/>
      <c r="B55" s="20" t="s">
        <v>258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113</v>
      </c>
    </row>
    <row r="56" spans="1:11" x14ac:dyDescent="0.25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114</v>
      </c>
    </row>
    <row r="57" spans="1:11" x14ac:dyDescent="0.25">
      <c r="A57" s="23">
        <f>EOMONTH(A54,1)</f>
        <v>39447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95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23">
        <f>EOMONTH(A57,1)</f>
        <v>39478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122</v>
      </c>
    </row>
    <row r="61" spans="1:11" x14ac:dyDescent="0.25">
      <c r="A61" s="23"/>
      <c r="B61" s="20" t="s">
        <v>115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23">
        <f>EOMONTH(A59,1)</f>
        <v>39507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123</v>
      </c>
    </row>
    <row r="63" spans="1:11" x14ac:dyDescent="0.25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124</v>
      </c>
    </row>
    <row r="64" spans="1:11" x14ac:dyDescent="0.25">
      <c r="A64" s="23">
        <f>EOMONTH(A62,1)</f>
        <v>39538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25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25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125</v>
      </c>
    </row>
    <row r="67" spans="1:11" x14ac:dyDescent="0.25">
      <c r="A67" s="23"/>
      <c r="B67" s="20" t="s">
        <v>116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23">
        <f>EOMONTH(A64,1)</f>
        <v>39568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126</v>
      </c>
    </row>
    <row r="69" spans="1:11" x14ac:dyDescent="0.25">
      <c r="A69" s="23"/>
      <c r="B69" s="20" t="s">
        <v>117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f>EOMONTH(A68,1)</f>
        <v>39599</v>
      </c>
      <c r="B70" s="20" t="s">
        <v>118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127</v>
      </c>
    </row>
    <row r="71" spans="1:11" x14ac:dyDescent="0.25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25">
      <c r="A72" s="23"/>
      <c r="B72" s="20" t="s">
        <v>119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23">
        <f>EOMONTH(A70,1)</f>
        <v>39629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128</v>
      </c>
    </row>
    <row r="74" spans="1:11" x14ac:dyDescent="0.25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129</v>
      </c>
    </row>
    <row r="75" spans="1:11" x14ac:dyDescent="0.25">
      <c r="A75" s="23"/>
      <c r="B75" s="20" t="s">
        <v>120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23">
        <f>EOMONTH(A73,1)</f>
        <v>39660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f>EOMONTH(A76,1)</f>
        <v>39691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25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132</v>
      </c>
    </row>
    <row r="79" spans="1:11" x14ac:dyDescent="0.25">
      <c r="A79" s="23"/>
      <c r="B79" s="20" t="s">
        <v>116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EOMONTH(A77,1)</f>
        <v>39721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25">
      <c r="A81" s="23"/>
      <c r="B81" s="20" t="s">
        <v>130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EOMONTH(A80,1)</f>
        <v>39752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25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133</v>
      </c>
    </row>
    <row r="85" spans="1:11" x14ac:dyDescent="0.25">
      <c r="A85" s="23">
        <f>EOMONTH(A82,1)</f>
        <v>39782</v>
      </c>
      <c r="B85" s="20" t="s">
        <v>109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134</v>
      </c>
    </row>
    <row r="86" spans="1:11" x14ac:dyDescent="0.25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25">
      <c r="A87" s="23">
        <f>EOMONTH(A85,1)</f>
        <v>39813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135</v>
      </c>
    </row>
    <row r="89" spans="1:11" x14ac:dyDescent="0.25">
      <c r="A89" s="23"/>
      <c r="B89" s="20" t="s">
        <v>131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48" t="s">
        <v>94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23">
        <f>EOMONTH(A87,1)</f>
        <v>39844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f t="shared" ref="A92:A101" si="1">EOMONTH(A91,1)</f>
        <v>39872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137</v>
      </c>
    </row>
    <row r="93" spans="1:11" x14ac:dyDescent="0.25">
      <c r="A93" s="23">
        <f t="shared" si="1"/>
        <v>39903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25">
      <c r="A94" s="23">
        <f t="shared" si="1"/>
        <v>39933</v>
      </c>
      <c r="B94" s="20" t="s">
        <v>136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138</v>
      </c>
    </row>
    <row r="95" spans="1:11" x14ac:dyDescent="0.25">
      <c r="A95" s="23">
        <f t="shared" si="1"/>
        <v>39964</v>
      </c>
      <c r="B95" s="20" t="s">
        <v>139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141</v>
      </c>
    </row>
    <row r="96" spans="1:11" x14ac:dyDescent="0.25">
      <c r="A96" s="23">
        <f t="shared" si="1"/>
        <v>39994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1"/>
        <v>40025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1"/>
        <v>40056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142</v>
      </c>
    </row>
    <row r="99" spans="1:11" x14ac:dyDescent="0.25">
      <c r="A99" s="23">
        <f t="shared" si="1"/>
        <v>40086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1"/>
        <v>40117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1"/>
        <v>40147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143</v>
      </c>
    </row>
    <row r="102" spans="1:11" x14ac:dyDescent="0.25">
      <c r="A102" s="23"/>
      <c r="B102" s="20" t="s">
        <v>109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144</v>
      </c>
    </row>
    <row r="103" spans="1:11" x14ac:dyDescent="0.25">
      <c r="A103" s="23">
        <f>EOMONTH(A101,1)</f>
        <v>40178</v>
      </c>
      <c r="B103" s="20" t="s">
        <v>140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8" t="s">
        <v>93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25">
      <c r="A105" s="23">
        <f>EOMONTH(A103,1)</f>
        <v>40209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ref="A106:A113" si="2">EOMONTH(A105,1)</f>
        <v>40237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145</v>
      </c>
    </row>
    <row r="107" spans="1:11" x14ac:dyDescent="0.25">
      <c r="A107" s="23">
        <f t="shared" si="2"/>
        <v>40268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2"/>
        <v>40298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146</v>
      </c>
    </row>
    <row r="109" spans="1:11" x14ac:dyDescent="0.25">
      <c r="A109" s="23">
        <f t="shared" si="2"/>
        <v>40329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152</v>
      </c>
    </row>
    <row r="110" spans="1:11" x14ac:dyDescent="0.25">
      <c r="A110" s="23">
        <f t="shared" si="2"/>
        <v>40359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f t="shared" si="2"/>
        <v>40390</v>
      </c>
      <c r="B111" s="20" t="s">
        <v>147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f t="shared" si="2"/>
        <v>40421</v>
      </c>
      <c r="B112" s="20" t="s">
        <v>148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si="2"/>
        <v>40451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25">
      <c r="A114" s="23"/>
      <c r="B114" s="20" t="s">
        <v>149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25">
      <c r="A115" s="23">
        <f>EOMONTH(A113,1)</f>
        <v>40482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153</v>
      </c>
    </row>
    <row r="116" spans="1:11" x14ac:dyDescent="0.25">
      <c r="A116" s="23"/>
      <c r="B116" s="20" t="s">
        <v>150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f>EOMONTH(A115,1)</f>
        <v>40512</v>
      </c>
      <c r="B117" s="20" t="s">
        <v>151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>EOMONTH(A117,1)</f>
        <v>40543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25">
      <c r="A119" s="48" t="s">
        <v>92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23">
        <f>EOMONTH(A118,1)</f>
        <v>40574</v>
      </c>
      <c r="B120" s="20" t="s">
        <v>154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>EOMONTH(A120,1)</f>
        <v>40602</v>
      </c>
      <c r="B121" s="20" t="s">
        <v>155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>EOMONTH(A121,1)</f>
        <v>40633</v>
      </c>
      <c r="B122" s="20" t="s">
        <v>156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158</v>
      </c>
    </row>
    <row r="123" spans="1:11" x14ac:dyDescent="0.25">
      <c r="A123" s="23">
        <f>EOMONTH(A122,1)</f>
        <v>40663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159</v>
      </c>
    </row>
    <row r="124" spans="1:11" x14ac:dyDescent="0.25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160</v>
      </c>
    </row>
    <row r="125" spans="1:11" x14ac:dyDescent="0.25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161</v>
      </c>
    </row>
    <row r="126" spans="1:11" x14ac:dyDescent="0.25">
      <c r="A126" s="23"/>
      <c r="B126" s="20" t="s">
        <v>157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162</v>
      </c>
    </row>
    <row r="127" spans="1:11" x14ac:dyDescent="0.25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163</v>
      </c>
    </row>
    <row r="128" spans="1:11" x14ac:dyDescent="0.25">
      <c r="A128" s="23">
        <f>EOMONTH(A123,1)</f>
        <v>40694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>EOMONTH(A128,1)</f>
        <v>40724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171</v>
      </c>
    </row>
    <row r="130" spans="1:11" x14ac:dyDescent="0.25">
      <c r="A130" s="23"/>
      <c r="B130" s="20" t="s">
        <v>167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f>EOMONTH(A129,1)</f>
        <v>40755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172</v>
      </c>
    </row>
    <row r="132" spans="1:11" x14ac:dyDescent="0.25">
      <c r="A132" s="23"/>
      <c r="B132" s="20" t="s">
        <v>169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173</v>
      </c>
    </row>
    <row r="133" spans="1:11" x14ac:dyDescent="0.25">
      <c r="A133" s="23"/>
      <c r="B133" s="20" t="s">
        <v>170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f>EOMONTH(A131,1)</f>
        <v>40786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174</v>
      </c>
    </row>
    <row r="135" spans="1:11" x14ac:dyDescent="0.25">
      <c r="A135" s="23">
        <f>EOMONTH(A134,1)</f>
        <v>40816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>EOMONTH(A135,1)</f>
        <v>40847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f>EOMONTH(A136,1)</f>
        <v>40877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f>EOMONTH(A137,1)</f>
        <v>40908</v>
      </c>
      <c r="B138" s="20" t="s">
        <v>164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175</v>
      </c>
    </row>
    <row r="139" spans="1:11" x14ac:dyDescent="0.25">
      <c r="A139" s="23"/>
      <c r="B139" s="20" t="s">
        <v>165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166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176</v>
      </c>
    </row>
    <row r="141" spans="1:11" x14ac:dyDescent="0.25">
      <c r="A141" s="48" t="s">
        <v>91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23">
        <f>EOMONTH(A138,1)</f>
        <v>40939</v>
      </c>
      <c r="B142" s="20" t="s">
        <v>139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>EOMONTH(A142,1)</f>
        <v>40968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>EOMONTH(A143,1)</f>
        <v>40999</v>
      </c>
      <c r="B144" s="20" t="s">
        <v>109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177</v>
      </c>
    </row>
    <row r="145" spans="1:11" x14ac:dyDescent="0.25">
      <c r="A145" s="23">
        <f>EOMONTH(A144,1)</f>
        <v>41029</v>
      </c>
      <c r="B145" s="20" t="s">
        <v>178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179</v>
      </c>
    </row>
    <row r="146" spans="1:11" x14ac:dyDescent="0.25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180</v>
      </c>
    </row>
    <row r="147" spans="1:11" x14ac:dyDescent="0.25">
      <c r="A147" s="23">
        <f>EOMONTH(A145,1)</f>
        <v>41060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181</v>
      </c>
    </row>
    <row r="148" spans="1:11" x14ac:dyDescent="0.25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182</v>
      </c>
    </row>
    <row r="149" spans="1:11" x14ac:dyDescent="0.25">
      <c r="A149" s="23">
        <f>EOMONTH(A147,1)</f>
        <v>41090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183</v>
      </c>
    </row>
    <row r="150" spans="1:11" x14ac:dyDescent="0.25">
      <c r="A150" s="23">
        <f>EOMONTH(A149,1)</f>
        <v>41121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184</v>
      </c>
    </row>
    <row r="151" spans="1:11" x14ac:dyDescent="0.25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185</v>
      </c>
    </row>
    <row r="152" spans="1:11" x14ac:dyDescent="0.25">
      <c r="A152" s="23">
        <f>EOMONTH(A150,1)</f>
        <v>41152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186</v>
      </c>
    </row>
    <row r="153" spans="1:11" x14ac:dyDescent="0.25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187</v>
      </c>
    </row>
    <row r="154" spans="1:11" x14ac:dyDescent="0.25">
      <c r="A154" s="23">
        <f>EOMONTH(A152,1)</f>
        <v>41182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188</v>
      </c>
    </row>
    <row r="155" spans="1:11" x14ac:dyDescent="0.25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189</v>
      </c>
    </row>
    <row r="156" spans="1:11" x14ac:dyDescent="0.25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190</v>
      </c>
    </row>
    <row r="157" spans="1:11" x14ac:dyDescent="0.25">
      <c r="A157" s="23">
        <f>EOMONTH(A154,1)</f>
        <v>41213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191</v>
      </c>
    </row>
    <row r="158" spans="1:11" x14ac:dyDescent="0.25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25">
      <c r="A159" s="23">
        <f>EOMONTH(A157,1)</f>
        <v>41243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25">
      <c r="A161" s="23">
        <f>EOMONTH(A159,1)</f>
        <v>41274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25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193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192</v>
      </c>
    </row>
    <row r="164" spans="1:11" x14ac:dyDescent="0.25">
      <c r="A164" s="48" t="s">
        <v>90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23">
        <f>EOMONTH(A161,1)</f>
        <v>41305</v>
      </c>
      <c r="B165" s="20" t="s">
        <v>178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197</v>
      </c>
    </row>
    <row r="166" spans="1:11" x14ac:dyDescent="0.25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198</v>
      </c>
    </row>
    <row r="167" spans="1:11" x14ac:dyDescent="0.25">
      <c r="A167" s="23"/>
      <c r="B167" s="20" t="s">
        <v>169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20" t="s">
        <v>199</v>
      </c>
    </row>
    <row r="168" spans="1:11" x14ac:dyDescent="0.25">
      <c r="A168" s="23"/>
      <c r="B168" s="20" t="s">
        <v>194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f>EOMONTH(A165,1)</f>
        <v>41333</v>
      </c>
      <c r="B169" s="20" t="s">
        <v>50</v>
      </c>
      <c r="C169" s="13">
        <v>1.25</v>
      </c>
      <c r="D169" s="39">
        <v>0.313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200</v>
      </c>
    </row>
    <row r="170" spans="1:11" x14ac:dyDescent="0.25">
      <c r="A170" s="23"/>
      <c r="B170" s="20" t="s">
        <v>195</v>
      </c>
      <c r="C170" s="13"/>
      <c r="D170" s="39">
        <v>1.25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f>EOMONTH(A169,1)</f>
        <v>41364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25">
      <c r="A172" s="23"/>
      <c r="B172" s="20" t="s">
        <v>196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f>EOMONTH(A171,1)</f>
        <v>41394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201</v>
      </c>
    </row>
    <row r="174" spans="1:11" x14ac:dyDescent="0.25">
      <c r="A174" s="23">
        <f>EOMONTH(A173,1)</f>
        <v>41425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>EOMONTH(A174,1)</f>
        <v>41455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202</v>
      </c>
    </row>
    <row r="176" spans="1:11" x14ac:dyDescent="0.25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203</v>
      </c>
    </row>
    <row r="177" spans="1:11" x14ac:dyDescent="0.25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204</v>
      </c>
    </row>
    <row r="178" spans="1:11" x14ac:dyDescent="0.25">
      <c r="A178" s="23"/>
      <c r="B178" s="20" t="s">
        <v>205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23">
        <f>EOMONTH(A175,1)</f>
        <v>41486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214</v>
      </c>
    </row>
    <row r="180" spans="1:11" x14ac:dyDescent="0.25">
      <c r="A180" s="23"/>
      <c r="B180" s="20" t="s">
        <v>206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215</v>
      </c>
    </row>
    <row r="181" spans="1:11" x14ac:dyDescent="0.25">
      <c r="A181" s="23"/>
      <c r="B181" s="20" t="s">
        <v>207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216</v>
      </c>
    </row>
    <row r="182" spans="1:11" x14ac:dyDescent="0.25">
      <c r="A182" s="23"/>
      <c r="B182" s="20" t="s">
        <v>208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217</v>
      </c>
    </row>
    <row r="183" spans="1:11" x14ac:dyDescent="0.25">
      <c r="A183" s="23">
        <f>EOMONTH(A179,1)</f>
        <v>41517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25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218</v>
      </c>
    </row>
    <row r="185" spans="1:11" x14ac:dyDescent="0.25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219</v>
      </c>
    </row>
    <row r="186" spans="1:11" x14ac:dyDescent="0.25">
      <c r="A186" s="23"/>
      <c r="B186" s="20" t="s">
        <v>209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EOMONTH(A183,1)</f>
        <v>41547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25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220</v>
      </c>
    </row>
    <row r="189" spans="1:11" x14ac:dyDescent="0.25">
      <c r="A189" s="23"/>
      <c r="B189" s="20" t="s">
        <v>210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EOMONTH(A187,1)</f>
        <v>41578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221</v>
      </c>
    </row>
    <row r="191" spans="1:11" x14ac:dyDescent="0.25">
      <c r="A191" s="23"/>
      <c r="B191" s="20" t="s">
        <v>211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EOMONTH(A190,1)</f>
        <v>41608</v>
      </c>
      <c r="B192" s="20" t="s">
        <v>212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>EOMONTH(A192,1)</f>
        <v>41639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222</v>
      </c>
    </row>
    <row r="194" spans="1:11" x14ac:dyDescent="0.25">
      <c r="A194" s="23"/>
      <c r="B194" s="20" t="s">
        <v>213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8" t="s">
        <v>89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23">
        <f>EOMONTH(A193,1)</f>
        <v>41670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223</v>
      </c>
    </row>
    <row r="197" spans="1:11" x14ac:dyDescent="0.25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224</v>
      </c>
    </row>
    <row r="198" spans="1:11" x14ac:dyDescent="0.25">
      <c r="A198" s="23"/>
      <c r="B198" s="20" t="s">
        <v>225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f>EOMONTH(A196,1)</f>
        <v>41698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229</v>
      </c>
    </row>
    <row r="200" spans="1:11" x14ac:dyDescent="0.25">
      <c r="A200" s="23"/>
      <c r="B200" s="20" t="s">
        <v>139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228</v>
      </c>
    </row>
    <row r="201" spans="1:11" x14ac:dyDescent="0.25">
      <c r="A201" s="23">
        <f>EOMONTH(A199,1)</f>
        <v>41729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>EOMONTH(A201,1)</f>
        <v>41759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230</v>
      </c>
    </row>
    <row r="203" spans="1:11" x14ac:dyDescent="0.25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231</v>
      </c>
    </row>
    <row r="204" spans="1:11" x14ac:dyDescent="0.25">
      <c r="A204" s="23"/>
      <c r="B204" s="20" t="s">
        <v>226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EOMONTH(A202,1)</f>
        <v>41790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232</v>
      </c>
    </row>
    <row r="206" spans="1:11" x14ac:dyDescent="0.25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233</v>
      </c>
    </row>
    <row r="207" spans="1:11" x14ac:dyDescent="0.25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234</v>
      </c>
    </row>
    <row r="208" spans="1:11" x14ac:dyDescent="0.25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235</v>
      </c>
    </row>
    <row r="209" spans="1:11" x14ac:dyDescent="0.25">
      <c r="A209" s="23"/>
      <c r="B209" s="20" t="s">
        <v>227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23">
        <f>EOMONTH(A205,1)</f>
        <v>41820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236</v>
      </c>
    </row>
    <row r="211" spans="1:11" x14ac:dyDescent="0.25">
      <c r="A211" s="23"/>
      <c r="B211" s="20" t="s">
        <v>169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237</v>
      </c>
    </row>
    <row r="212" spans="1:11" x14ac:dyDescent="0.25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238</v>
      </c>
    </row>
    <row r="213" spans="1:11" x14ac:dyDescent="0.25">
      <c r="A213" s="23">
        <f>EOMONTH(A210,1)</f>
        <v>41851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239</v>
      </c>
    </row>
    <row r="214" spans="1:11" x14ac:dyDescent="0.25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240</v>
      </c>
    </row>
    <row r="215" spans="1:11" x14ac:dyDescent="0.25">
      <c r="A215" s="23">
        <f>EOMONTH(A213,1)</f>
        <v>41882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241</v>
      </c>
    </row>
    <row r="216" spans="1:11" x14ac:dyDescent="0.25">
      <c r="A216" s="40"/>
      <c r="B216" s="20" t="s">
        <v>169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242</v>
      </c>
    </row>
    <row r="217" spans="1:11" x14ac:dyDescent="0.25">
      <c r="A217" s="23"/>
      <c r="B217" s="20" t="s">
        <v>169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243</v>
      </c>
    </row>
    <row r="218" spans="1:11" x14ac:dyDescent="0.25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244</v>
      </c>
    </row>
    <row r="219" spans="1:11" x14ac:dyDescent="0.25">
      <c r="A219" s="23">
        <f>EOMONTH(A215,1)</f>
        <v>41912</v>
      </c>
      <c r="B219" s="20" t="s">
        <v>245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f>EOMONTH(A219,1)</f>
        <v>41943</v>
      </c>
      <c r="B220" s="20" t="s">
        <v>246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f>EOMONTH(A220,1)</f>
        <v>41973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25">
      <c r="A222" s="23"/>
      <c r="B222" s="20" t="s">
        <v>247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f>EOMONTH(A221,1)</f>
        <v>42004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25">
      <c r="A224" s="23"/>
      <c r="B224" s="20" t="s">
        <v>248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8" t="s">
        <v>88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f>EOMONTH(A223,1)</f>
        <v>42035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259</v>
      </c>
    </row>
    <row r="227" spans="1:11" x14ac:dyDescent="0.25">
      <c r="A227" s="23"/>
      <c r="B227" s="20" t="s">
        <v>251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23">
        <f>EOMONTH(A226,1)</f>
        <v>42063</v>
      </c>
      <c r="B228" s="20" t="s">
        <v>168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260</v>
      </c>
    </row>
    <row r="229" spans="1:11" x14ac:dyDescent="0.25">
      <c r="A229" s="23"/>
      <c r="B229" s="20" t="s">
        <v>252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EOMONTH(A228,1)</f>
        <v>42094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261</v>
      </c>
    </row>
    <row r="231" spans="1:11" x14ac:dyDescent="0.25">
      <c r="A231" s="23"/>
      <c r="B231" s="20" t="s">
        <v>253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262</v>
      </c>
    </row>
    <row r="232" spans="1:11" x14ac:dyDescent="0.25">
      <c r="A232" s="23"/>
      <c r="B232" s="20" t="s">
        <v>254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263</v>
      </c>
    </row>
    <row r="233" spans="1:11" x14ac:dyDescent="0.25">
      <c r="A233" s="23"/>
      <c r="B233" s="20" t="s">
        <v>255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264</v>
      </c>
    </row>
    <row r="234" spans="1:11" x14ac:dyDescent="0.25">
      <c r="A234" s="23">
        <f>EOMONTH(A230,1)</f>
        <v>42124</v>
      </c>
      <c r="B234" s="20" t="s">
        <v>256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265</v>
      </c>
    </row>
    <row r="235" spans="1:11" x14ac:dyDescent="0.25">
      <c r="A235" s="23">
        <f>EOMONTH(A234,1)</f>
        <v>42155</v>
      </c>
      <c r="B235" s="20" t="s">
        <v>257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235</v>
      </c>
    </row>
    <row r="236" spans="1:11" x14ac:dyDescent="0.25">
      <c r="A236" s="23">
        <f>EOMONTH(A235,1)</f>
        <v>42185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266</v>
      </c>
    </row>
    <row r="237" spans="1:11" x14ac:dyDescent="0.25">
      <c r="A237" s="23"/>
      <c r="B237" s="20" t="s">
        <v>258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267</v>
      </c>
    </row>
    <row r="238" spans="1:11" x14ac:dyDescent="0.25">
      <c r="A238" s="23"/>
      <c r="B238" s="20" t="s">
        <v>254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275</v>
      </c>
    </row>
    <row r="239" spans="1:11" x14ac:dyDescent="0.25">
      <c r="A239" s="23"/>
      <c r="B239" s="20" t="s">
        <v>268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276</v>
      </c>
    </row>
    <row r="240" spans="1:11" x14ac:dyDescent="0.25">
      <c r="A240" s="23">
        <f>EOMONTH(A236,1)</f>
        <v>42216</v>
      </c>
      <c r="B240" s="20" t="s">
        <v>269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277</v>
      </c>
    </row>
    <row r="241" spans="1:11" x14ac:dyDescent="0.25">
      <c r="A241" s="23">
        <f>EOMONTH(A240,1)</f>
        <v>42247</v>
      </c>
      <c r="B241" s="20" t="s">
        <v>270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f>EOMONTH(A241,1)</f>
        <v>42277</v>
      </c>
      <c r="B242" s="20" t="s">
        <v>271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>EOMONTH(A242,1)</f>
        <v>42308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278</v>
      </c>
    </row>
    <row r="244" spans="1:11" x14ac:dyDescent="0.25">
      <c r="A244" s="23"/>
      <c r="B244" s="20" t="s">
        <v>272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EOMONTH(A243,1)</f>
        <v>42338</v>
      </c>
      <c r="B245" s="20" t="s">
        <v>273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>EOMONTH(A245,1)</f>
        <v>42369</v>
      </c>
      <c r="B246" s="20" t="s">
        <v>169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279</v>
      </c>
    </row>
    <row r="247" spans="1:11" x14ac:dyDescent="0.25">
      <c r="A247" s="23"/>
      <c r="B247" s="20" t="s">
        <v>206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280</v>
      </c>
    </row>
    <row r="248" spans="1:11" x14ac:dyDescent="0.25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/>
      <c r="B249" s="20" t="s">
        <v>274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250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23">
        <f>EOMONTH(A246,1)</f>
        <v>42400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25">
      <c r="A253" s="23"/>
      <c r="B253" s="20" t="s">
        <v>281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23">
        <f>EOMONTH(A251,1)</f>
        <v>42429</v>
      </c>
      <c r="B254" s="20" t="s">
        <v>282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>EOMONTH(A254,1)</f>
        <v>42460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25">
      <c r="A256" s="23"/>
      <c r="B256" s="20" t="s">
        <v>283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25">
      <c r="A257" s="23">
        <f>EOMONTH(A255,1)</f>
        <v>42490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290</v>
      </c>
    </row>
    <row r="258" spans="1:11" x14ac:dyDescent="0.25">
      <c r="A258" s="23"/>
      <c r="B258" s="20" t="s">
        <v>284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EOMONTH(A257,1)</f>
        <v>42521</v>
      </c>
      <c r="B259" s="20" t="s">
        <v>258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291</v>
      </c>
    </row>
    <row r="260" spans="1:11" x14ac:dyDescent="0.25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292</v>
      </c>
    </row>
    <row r="261" spans="1:11" x14ac:dyDescent="0.25">
      <c r="A261" s="23"/>
      <c r="B261" s="20" t="s">
        <v>285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EOMONTH(A259,1)</f>
        <v>42551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293</v>
      </c>
    </row>
    <row r="263" spans="1:11" x14ac:dyDescent="0.25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294</v>
      </c>
    </row>
    <row r="264" spans="1:11" x14ac:dyDescent="0.25">
      <c r="A264" s="23"/>
      <c r="B264" s="20" t="s">
        <v>286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EOMONTH(A262,1)</f>
        <v>42582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295</v>
      </c>
    </row>
    <row r="266" spans="1:11" x14ac:dyDescent="0.25">
      <c r="A266" s="23">
        <f>EOMONTH(A265,1)</f>
        <v>42613</v>
      </c>
      <c r="B266" s="20" t="s">
        <v>79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296</v>
      </c>
    </row>
    <row r="267" spans="1:11" x14ac:dyDescent="0.25">
      <c r="A267" s="23"/>
      <c r="B267" s="20" t="s">
        <v>287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EOMONTH(A266,1)</f>
        <v>42643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25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297</v>
      </c>
    </row>
    <row r="270" spans="1:11" x14ac:dyDescent="0.25">
      <c r="A270" s="23"/>
      <c r="B270" s="20" t="s">
        <v>139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298</v>
      </c>
    </row>
    <row r="271" spans="1:11" x14ac:dyDescent="0.25">
      <c r="A271" s="23">
        <f>EOMONTH(A268,1)</f>
        <v>42674</v>
      </c>
      <c r="B271" s="20" t="s">
        <v>288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>EOMONTH(A271,1)</f>
        <v>42704</v>
      </c>
      <c r="B272" s="20" t="s">
        <v>289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>EOMONTH(A272,1)</f>
        <v>42735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249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302</v>
      </c>
    </row>
    <row r="275" spans="1:11" x14ac:dyDescent="0.25">
      <c r="A275" s="23">
        <f>EOMONTH(A273,1)</f>
        <v>42766</v>
      </c>
      <c r="B275" s="20" t="s">
        <v>299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303</v>
      </c>
    </row>
    <row r="276" spans="1:11" x14ac:dyDescent="0.25">
      <c r="A276" s="23">
        <f>EOMONTH(A275,1)</f>
        <v>42794</v>
      </c>
      <c r="B276" s="20" t="s">
        <v>300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304</v>
      </c>
    </row>
    <row r="277" spans="1:11" x14ac:dyDescent="0.25">
      <c r="A277" s="23"/>
      <c r="B277" s="20" t="s">
        <v>301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305</v>
      </c>
    </row>
    <row r="278" spans="1:11" x14ac:dyDescent="0.25">
      <c r="A278" s="23"/>
      <c r="B278" s="20" t="s">
        <v>258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306</v>
      </c>
    </row>
    <row r="279" spans="1:11" x14ac:dyDescent="0.25">
      <c r="A279" s="23">
        <f>EOMONTH(A276,1)</f>
        <v>42825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>EOMONTH(A279,1)</f>
        <v>42855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307</v>
      </c>
    </row>
    <row r="281" spans="1:11" x14ac:dyDescent="0.25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308</v>
      </c>
    </row>
    <row r="282" spans="1:11" x14ac:dyDescent="0.25">
      <c r="A282" s="23">
        <f>EOMONTH(A280,1)</f>
        <v>42886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>EOMONTH(A282,1)</f>
        <v>42916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25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309</v>
      </c>
    </row>
    <row r="285" spans="1:11" x14ac:dyDescent="0.25">
      <c r="A285" s="23">
        <f>EOMONTH(A283,1)</f>
        <v>42947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25">
      <c r="A286" s="23">
        <f>EOMONTH(A285,1)</f>
        <v>42978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310</v>
      </c>
    </row>
    <row r="287" spans="1:11" x14ac:dyDescent="0.25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311</v>
      </c>
    </row>
    <row r="289" spans="1:11" x14ac:dyDescent="0.25">
      <c r="A289" s="23">
        <f>EOMONTH(A286,1)</f>
        <v>43008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25">
      <c r="A290" s="23"/>
      <c r="B290" s="20" t="s">
        <v>164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312</v>
      </c>
    </row>
    <row r="291" spans="1:11" x14ac:dyDescent="0.25">
      <c r="A291" s="23">
        <f>EOMONTH(A289,1)</f>
        <v>43039</v>
      </c>
      <c r="B291" s="20" t="s">
        <v>169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313</v>
      </c>
    </row>
    <row r="292" spans="1:11" x14ac:dyDescent="0.25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314</v>
      </c>
    </row>
    <row r="293" spans="1:11" x14ac:dyDescent="0.25">
      <c r="A293" s="23">
        <f>EOMONTH(A291,1)</f>
        <v>43069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>EOMONTH(A293,1)</f>
        <v>43100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315</v>
      </c>
    </row>
    <row r="295" spans="1:11" x14ac:dyDescent="0.25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316</v>
      </c>
    </row>
    <row r="296" spans="1:11" x14ac:dyDescent="0.25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25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25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25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25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25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25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25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25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25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25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25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25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25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25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25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25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25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25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25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25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25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25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25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25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25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25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25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25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25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25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25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25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25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25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25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25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25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25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25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25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25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25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25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25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25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77</v>
      </c>
    </row>
    <row r="384" spans="1:11" x14ac:dyDescent="0.25">
      <c r="A384" s="40"/>
      <c r="B384" s="20" t="s">
        <v>66</v>
      </c>
      <c r="C384" s="13"/>
      <c r="D384" s="39">
        <v>5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25">
      <c r="A386" s="40"/>
      <c r="B386" s="20" t="s">
        <v>331</v>
      </c>
      <c r="C386" s="13"/>
      <c r="D386" s="39">
        <v>3.1000000000000014E-2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25">
      <c r="A387" s="40">
        <v>44713</v>
      </c>
      <c r="B387" s="20" t="s">
        <v>327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329</v>
      </c>
    </row>
    <row r="388" spans="1:11" x14ac:dyDescent="0.25">
      <c r="A388" s="40"/>
      <c r="B388" s="20" t="s">
        <v>330</v>
      </c>
      <c r="C388" s="13"/>
      <c r="D388" s="39">
        <v>0.33300000000000002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/>
      <c r="B390" s="20" t="s">
        <v>328</v>
      </c>
      <c r="C390" s="13"/>
      <c r="D390" s="39">
        <v>5.8000000000000017E-2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44774</v>
      </c>
      <c r="B391" s="20" t="s">
        <v>53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44777</v>
      </c>
    </row>
    <row r="392" spans="1:11" x14ac:dyDescent="0.25">
      <c r="A392" s="40"/>
      <c r="B392" s="20" t="s">
        <v>326</v>
      </c>
      <c r="C392" s="13"/>
      <c r="D392" s="39">
        <v>0.127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25">
      <c r="A393" s="40">
        <v>44805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325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44835</v>
      </c>
      <c r="B395" s="20" t="s">
        <v>324</v>
      </c>
      <c r="C395" s="13">
        <v>1.25</v>
      </c>
      <c r="D395" s="39">
        <v>0.33999999999999997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44866</v>
      </c>
      <c r="B396" s="20" t="s">
        <v>154</v>
      </c>
      <c r="C396" s="13">
        <v>1.25</v>
      </c>
      <c r="D396" s="39">
        <v>1.2E-2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44896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44897</v>
      </c>
    </row>
    <row r="398" spans="1:11" x14ac:dyDescent="0.25">
      <c r="A398" s="40"/>
      <c r="B398" s="20" t="s">
        <v>323</v>
      </c>
      <c r="C398" s="13"/>
      <c r="D398" s="39">
        <v>3.5000000000000017E-2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/>
    </row>
    <row r="399" spans="1:11" x14ac:dyDescent="0.25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44927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44953</v>
      </c>
    </row>
    <row r="401" spans="1:11" x14ac:dyDescent="0.25">
      <c r="A401" s="40">
        <v>44958</v>
      </c>
      <c r="B401" s="20" t="s">
        <v>79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80</v>
      </c>
    </row>
    <row r="402" spans="1:11" x14ac:dyDescent="0.25">
      <c r="A402" s="40"/>
      <c r="B402" s="20" t="s">
        <v>328</v>
      </c>
      <c r="C402" s="13"/>
      <c r="D402" s="39">
        <v>5.8000000000000017E-2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EOMONTH(A401,1)</f>
        <v>45016</v>
      </c>
      <c r="B403" s="20" t="s">
        <v>81</v>
      </c>
      <c r="C403" s="13">
        <v>1.25</v>
      </c>
      <c r="D403" s="39">
        <v>4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82</v>
      </c>
    </row>
    <row r="404" spans="1:11" x14ac:dyDescent="0.25">
      <c r="A404" s="40"/>
      <c r="B404" s="20" t="s">
        <v>335</v>
      </c>
      <c r="C404" s="13"/>
      <c r="D404" s="39">
        <v>0.50800000000000001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EOMONTH(A403,1)</f>
        <v>45046</v>
      </c>
      <c r="B405" s="20" t="s">
        <v>47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83</v>
      </c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f>EOMONTH(A405,1)</f>
        <v>45077</v>
      </c>
      <c r="B407" s="20" t="s">
        <v>45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45058</v>
      </c>
    </row>
    <row r="408" spans="1:11" x14ac:dyDescent="0.25">
      <c r="A408" s="40"/>
      <c r="B408" s="20" t="s">
        <v>53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 t="s">
        <v>318</v>
      </c>
    </row>
    <row r="409" spans="1:11" x14ac:dyDescent="0.25">
      <c r="A409" s="40"/>
      <c r="B409" s="20" t="s">
        <v>45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45072</v>
      </c>
    </row>
    <row r="410" spans="1:11" x14ac:dyDescent="0.25">
      <c r="A410" s="40">
        <f>EOMONTH(A407,1)</f>
        <v>45107</v>
      </c>
      <c r="B410" s="20" t="s">
        <v>53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>
        <v>45082</v>
      </c>
    </row>
    <row r="411" spans="1:11" x14ac:dyDescent="0.25">
      <c r="A411" s="40"/>
      <c r="B411" s="20" t="s">
        <v>321</v>
      </c>
      <c r="C411" s="13"/>
      <c r="D411" s="39">
        <v>5</v>
      </c>
      <c r="E411" s="9"/>
      <c r="F411" s="20"/>
      <c r="G411" s="13" t="str">
        <f>IF(ISBLANK(Table1[[#This Row],[EARNED]]),"",Table1[[#This Row],[EARNED]])</f>
        <v/>
      </c>
      <c r="H411" s="39">
        <v>8</v>
      </c>
      <c r="I411" s="9"/>
      <c r="J411" s="11"/>
      <c r="K411" s="49" t="s">
        <v>320</v>
      </c>
    </row>
    <row r="412" spans="1:11" x14ac:dyDescent="0.25">
      <c r="A412" s="40">
        <f>EOMONTH(A410,1)</f>
        <v>45138</v>
      </c>
      <c r="B412" s="20" t="s">
        <v>45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45124</v>
      </c>
    </row>
    <row r="413" spans="1:11" x14ac:dyDescent="0.25">
      <c r="A413" s="40">
        <f>EOMONTH(A412,1)</f>
        <v>45169</v>
      </c>
      <c r="B413" s="20" t="s">
        <v>81</v>
      </c>
      <c r="C413" s="13">
        <v>1.25</v>
      </c>
      <c r="D413" s="39">
        <v>4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322</v>
      </c>
    </row>
    <row r="414" spans="1:11" x14ac:dyDescent="0.25">
      <c r="A414" s="40"/>
      <c r="B414" s="20" t="s">
        <v>45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45139</v>
      </c>
    </row>
    <row r="415" spans="1:11" x14ac:dyDescent="0.25">
      <c r="A415" s="40">
        <f>EOMONTH(A413,1)</f>
        <v>45199</v>
      </c>
      <c r="B415" s="20" t="s">
        <v>258</v>
      </c>
      <c r="C415" s="13">
        <v>1.25</v>
      </c>
      <c r="D415" s="39">
        <v>3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332</v>
      </c>
    </row>
    <row r="416" spans="1:11" x14ac:dyDescent="0.25">
      <c r="A416" s="40"/>
      <c r="B416" s="20" t="s">
        <v>45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9">
        <v>45181</v>
      </c>
    </row>
    <row r="417" spans="1:11" x14ac:dyDescent="0.25">
      <c r="A417" s="40"/>
      <c r="B417" s="20" t="s">
        <v>334</v>
      </c>
      <c r="C417" s="13"/>
      <c r="D417" s="39">
        <v>0.45800000000000002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9"/>
    </row>
    <row r="418" spans="1:11" x14ac:dyDescent="0.25">
      <c r="A418" s="40">
        <f>EOMONTH(A415,1)</f>
        <v>45230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49">
        <v>45201</v>
      </c>
    </row>
    <row r="419" spans="1:11" x14ac:dyDescent="0.25">
      <c r="A419" s="40"/>
      <c r="B419" s="20" t="s">
        <v>116</v>
      </c>
      <c r="C419" s="13"/>
      <c r="D419" s="39">
        <v>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49"/>
    </row>
    <row r="420" spans="1:11" x14ac:dyDescent="0.25">
      <c r="A420" s="40">
        <f>EOMONTH(A418,1)</f>
        <v>45260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EOMONTH(A420,1)</f>
        <v>45291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45287</v>
      </c>
    </row>
    <row r="422" spans="1:11" x14ac:dyDescent="0.25">
      <c r="A422" s="48" t="s">
        <v>333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f>EOMONTH(A421,1)</f>
        <v>45322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45317</v>
      </c>
    </row>
    <row r="424" spans="1:11" x14ac:dyDescent="0.25">
      <c r="A424" s="40">
        <f>EOMONTH(A423,1)</f>
        <v>45351</v>
      </c>
      <c r="B424" s="20" t="s">
        <v>45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45328</v>
      </c>
    </row>
    <row r="425" spans="1:11" x14ac:dyDescent="0.25">
      <c r="A425" s="40">
        <f>EOMONTH(A424,1)</f>
        <v>45382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f>EOMONTH(A425,1)</f>
        <v>45412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EOMONTH(A426,1)</f>
        <v>45443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1"/>
      <c r="B460" s="15"/>
      <c r="C460" s="42"/>
      <c r="D460" s="43"/>
      <c r="E460" s="9"/>
      <c r="F460" s="15"/>
      <c r="G460" s="42" t="str">
        <f>IF(ISBLANK(Table1[[#This Row],[EARNED]]),"",Table1[[#This Row],[EARNED]])</f>
        <v/>
      </c>
      <c r="H460" s="43"/>
      <c r="I460" s="9"/>
      <c r="J460" s="12"/>
      <c r="K460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28</v>
      </c>
      <c r="G3" s="45">
        <f>SUMIFS(F7:F14,E7:E14,E3)+SUMIFS(D7:D66,C7:C66,F3)+D3</f>
        <v>5.8000000000000017E-2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317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69.817000000000007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2024-02-14T07:57:13Z</dcterms:modified>
</cp:coreProperties>
</file>