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ACCOUNTING\"/>
    </mc:Choice>
  </mc:AlternateContent>
  <xr:revisionPtr revIDLastSave="0" documentId="13_ncr:1_{1B87C427-E5A3-4CA5-8E6F-6DF09D1478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4" l="1"/>
  <c r="G93" i="4"/>
  <c r="G147" i="1" l="1"/>
  <c r="G146" i="1"/>
  <c r="G68" i="4"/>
  <c r="G75" i="4" l="1"/>
  <c r="G134" i="1" l="1"/>
  <c r="G77" i="4"/>
  <c r="G7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9" i="4"/>
  <c r="G70" i="4"/>
  <c r="G71" i="4"/>
  <c r="G72" i="4"/>
  <c r="G73" i="4"/>
  <c r="G76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4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4" i="1"/>
  <c r="G156" i="1"/>
  <c r="G153" i="1"/>
  <c r="G154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8" i="1"/>
  <c r="G149" i="1"/>
  <c r="G150" i="1"/>
  <c r="G151" i="1"/>
  <c r="G152" i="1"/>
  <c r="G155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<sst xmlns="http://schemas.openxmlformats.org/spreadsheetml/2006/main" count="345" uniqueCount="161">
  <si>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</si>
  <si>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</si>
  <si>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</si>
  <si>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</si>
  <si>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</si>
  <si>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</si>
  <si>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</si>
  <si>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</si>
  <si>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</si>
  <si>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</si>
  <si>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</si>
  <si>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</si>
  <si>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</si>
  <si>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</si>
  <si>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</si>
  <si>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</si>
  <si>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</si>
  <si>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</si>
  <si>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</si>
  <si>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</si>
  <si>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</si>
  <si>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</si>
  <si>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</si>
  <si>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</si>
  <si>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</si>
  <si>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</si>
  <si>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</si>
  <si>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</si>
  <si>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</si>
  <si>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</si>
  <si>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</si>
  <si>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</si>
  <si>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</si>
  <si>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</si>
  <si>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</si>
  <si>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</si>
  <si>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</si>
  <si>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</si>
  <si>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</si>
  <si>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</si>
  <si>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</si>
  <si>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</si>
  <si>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</si>
  <si>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</si>
  <si>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</si>
  <si>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</si>
  <si>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</si>
  <si>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</si>
  <si>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</si>
  <si>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</si>
  <si>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</si>
  <si>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</si>
  <si>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</si>
  <si>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</si>
  <si>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</si>
  <si>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</si>
  <si>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</si>
  <si>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</si>
  <si>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</si>
  <si>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</si>
  <si>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</si>
  <si>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</si>
  <si>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</si>
  <si>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</si>
  <si>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</si>
  <si>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</si>
  <si>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</si>
  <si>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</si>
  <si>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</si>
  <si>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</si>
  <si>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</si>
  <si>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</si>
  <si>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</si>
  <si>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</si>
  <si>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</si>
  <si>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</si>
  <si>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</si>
  <si>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</si>
  <si>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</si>
  <si>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</si>
  <si>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</si>
  <si>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</si>
  <si>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</si>
  <si>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</si>
  <si>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</si>
  <si>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</si>
  <si>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</si>
  <si>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</si>
  <si>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</si>
  <si>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</si>
  <si>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</si>
  <si>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</si>
  <si>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</si>
  <si>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</si>
  <si>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</si>
  <si>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</si>
  <si>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</si>
  <si>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</si>
  <si>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</si>
  <si>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</si>
  <si>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</si>
  <si>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</si>
  <si>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</si>
  <si>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</si>
  <si>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</si>
  <si>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</si>
  <si>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</si>
  <si>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</si>
  <si>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</si>
  <si>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</si>
  <si>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</si>
  <si>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</si>
  <si>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</si>
  <si>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</si>
  <si>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</si>
  <si>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</si>
  <si>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</si>
  <si>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</si>
  <si>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</si>
  <si>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</si>
  <si>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</si>
  <si>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</si>
  <si>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</si>
  <si>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</si>
  <si>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</si>
  <si>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</si>
  <si>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</si>
  <si>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</si>
  <si>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</si>
  <si>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</si>
  <si>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</si>
  <si>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</si>
  <si>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</si>
  <si>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</si>
  <si>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</si>
  <si>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</si>
  <si>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</si>
  <si>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</si>
  <si>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</si>
  <si>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</si>
  <si>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</si>
  <si>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</si>
  <si>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</si>
  <si>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</si>
  <si>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</si>
  <si>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</si>
  <si>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</si>
  <si>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</si>
  <si>
    <t>UT(0-3-56)</t>
  </si>
  <si>
    <t>UT(0-0-23)</t>
  </si>
  <si>
    <t>UT(0-0-43)</t>
  </si>
  <si>
    <t>UT(0-1-9)</t>
  </si>
  <si>
    <t>UT(0-1-17)</t>
  </si>
  <si>
    <t>UT(0-1-23)</t>
  </si>
  <si>
    <t>UT(0-0-35)</t>
  </si>
  <si>
    <t>UT(0-0-4)</t>
  </si>
  <si>
    <t>FL(1-0-0)</t>
  </si>
  <si>
    <t>2024</t>
  </si>
  <si>
    <t>FL(2-0-0)</t>
  </si>
  <si>
    <t>12/14,29/2023</t>
  </si>
  <si>
    <t>12/18,27/2023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</si>
</sst>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20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1"/>
  <sheetViews>
    <sheetView tabSelected="1" zoomScaleNormal="100" workbookViewId="0">
      <pane ySplit="3696" topLeftCell="A88" activePane="bottomLeft"/>
      <selection activeCell="I9" sqref="I9"/>
      <selection pane="bottomLeft" activeCell="B97" sqref="B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89.25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3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3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3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3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44621</v>
      </c>
      <c r="B66" s="20" t="s">
        <v>95</v>
      </c>
      <c r="C66" s="13">
        <v>1.25</v>
      </c>
      <c r="D66" s="40">
        <v>6.200000000000002E-2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/>
      <c r="B68" s="20" t="s">
        <v>155</v>
      </c>
      <c r="C68" s="13"/>
      <c r="D68" s="40">
        <v>8.0000000000000002E-3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3">
      <c r="A69" s="41">
        <v>44682</v>
      </c>
      <c r="B69" s="20" t="s">
        <v>154</v>
      </c>
      <c r="C69" s="13">
        <v>1.25</v>
      </c>
      <c r="D69" s="40">
        <v>7.3000000000000009E-2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44713</v>
      </c>
      <c r="B70" s="20" t="s">
        <v>153</v>
      </c>
      <c r="C70" s="13">
        <v>1.25</v>
      </c>
      <c r="D70" s="40">
        <v>0.17300000000000001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44743</v>
      </c>
      <c r="B71" s="20" t="s">
        <v>152</v>
      </c>
      <c r="C71" s="13">
        <v>1.25</v>
      </c>
      <c r="D71" s="40">
        <v>0.16000000000000003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44774</v>
      </c>
      <c r="B72" s="20" t="s">
        <v>151</v>
      </c>
      <c r="C72" s="13">
        <v>1.25</v>
      </c>
      <c r="D72" s="40">
        <v>0.14400000000000002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44805</v>
      </c>
      <c r="B73" s="20" t="s">
        <v>150</v>
      </c>
      <c r="C73" s="13">
        <v>1.25</v>
      </c>
      <c r="D73" s="40">
        <v>0.09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44835</v>
      </c>
      <c r="B74" s="20" t="s">
        <v>62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44855</v>
      </c>
    </row>
    <row r="75" spans="1:11" x14ac:dyDescent="0.3">
      <c r="A75" s="41"/>
      <c r="B75" s="20" t="s">
        <v>149</v>
      </c>
      <c r="C75" s="13"/>
      <c r="D75" s="40">
        <v>4.8000000000000008E-2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3">
      <c r="A76" s="41">
        <v>44866</v>
      </c>
      <c r="B76" s="20" t="s">
        <v>49</v>
      </c>
      <c r="C76" s="13">
        <v>1.25</v>
      </c>
      <c r="D76" s="40">
        <v>3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 t="s">
        <v>64</v>
      </c>
    </row>
    <row r="77" spans="1:11" x14ac:dyDescent="0.3">
      <c r="A77" s="41"/>
      <c r="B77" s="20" t="s">
        <v>62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48">
        <v>44894</v>
      </c>
    </row>
    <row r="78" spans="1:11" x14ac:dyDescent="0.3">
      <c r="A78" s="41">
        <v>44896</v>
      </c>
      <c r="B78" s="20" t="s">
        <v>148</v>
      </c>
      <c r="C78" s="13">
        <v>1.25</v>
      </c>
      <c r="D78" s="40">
        <v>0.49199999999999999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7" t="s">
        <v>145</v>
      </c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3">
      <c r="A80" s="41">
        <v>44927</v>
      </c>
      <c r="B80" s="20" t="s">
        <v>75</v>
      </c>
      <c r="C80" s="13">
        <v>1.25</v>
      </c>
      <c r="D80" s="40">
        <v>2</v>
      </c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146</v>
      </c>
    </row>
    <row r="81" spans="1:11" x14ac:dyDescent="0.3">
      <c r="A81" s="41">
        <v>44958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3">
      <c r="A82" s="41">
        <v>44986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3">
      <c r="A83" s="41">
        <v>45017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3">
      <c r="A84" s="41">
        <v>45047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3">
      <c r="A85" s="41">
        <v>45078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3">
      <c r="A86" s="41">
        <v>45108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3">
      <c r="A87" s="41">
        <v>45139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3">
      <c r="A88" s="41">
        <v>45170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3">
      <c r="A89" s="41">
        <v>45200</v>
      </c>
      <c r="B89" s="20" t="s">
        <v>156</v>
      </c>
      <c r="C89" s="13">
        <v>1.25</v>
      </c>
      <c r="D89" s="40">
        <v>1</v>
      </c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48">
        <v>45233</v>
      </c>
    </row>
    <row r="90" spans="1:11" x14ac:dyDescent="0.3">
      <c r="A90" s="41">
        <v>45231</v>
      </c>
      <c r="B90" s="20" t="s">
        <v>53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>
        <v>45254</v>
      </c>
    </row>
    <row r="91" spans="1:11" x14ac:dyDescent="0.3">
      <c r="A91" s="41">
        <v>45261</v>
      </c>
      <c r="B91" s="20" t="s">
        <v>66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 t="s">
        <v>160</v>
      </c>
    </row>
    <row r="92" spans="1:11" x14ac:dyDescent="0.3">
      <c r="A92" s="41"/>
      <c r="B92" s="20" t="s">
        <v>158</v>
      </c>
      <c r="C92" s="13"/>
      <c r="D92" s="40">
        <v>2</v>
      </c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 t="s">
        <v>159</v>
      </c>
    </row>
    <row r="93" spans="1:11" x14ac:dyDescent="0.3">
      <c r="A93" s="47" t="s">
        <v>157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>
        <v>45292</v>
      </c>
      <c r="B94" s="20" t="s">
        <v>57</v>
      </c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>
        <v>1</v>
      </c>
      <c r="I94" s="9"/>
      <c r="J94" s="11"/>
      <c r="K94" s="48">
        <v>45293</v>
      </c>
    </row>
    <row r="95" spans="1:11" x14ac:dyDescent="0.3">
      <c r="A95" s="41"/>
      <c r="B95" s="20" t="s">
        <v>57</v>
      </c>
      <c r="C95" s="13"/>
      <c r="D95" s="40"/>
      <c r="E95" s="9"/>
      <c r="F95" s="20"/>
      <c r="G95" s="13"/>
      <c r="H95" s="40">
        <v>1</v>
      </c>
      <c r="I95" s="9"/>
      <c r="J95" s="11"/>
      <c r="K95" s="48">
        <v>45301</v>
      </c>
    </row>
    <row r="96" spans="1:11" x14ac:dyDescent="0.3">
      <c r="A96" s="41">
        <v>45323</v>
      </c>
      <c r="B96" s="20" t="s">
        <v>53</v>
      </c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48">
        <v>45330</v>
      </c>
    </row>
    <row r="97" spans="1:11" x14ac:dyDescent="0.3">
      <c r="A97" s="41">
        <v>45352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>
        <v>45383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>
        <v>45413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>
        <v>45444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>
        <v>45474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3">
      <c r="A121" s="42"/>
      <c r="B121" s="15"/>
      <c r="C121" s="43"/>
      <c r="D121" s="44"/>
      <c r="E121" s="9"/>
      <c r="F121" s="15"/>
      <c r="G121" s="43" t="str">
        <f>IF(ISBLANK(Table13[[#This Row],[EARNED]]),"",Table13[[#This Row],[EARNED]])</f>
        <v/>
      </c>
      <c r="H121" s="44"/>
      <c r="I121" s="9"/>
      <c r="J121" s="12"/>
      <c r="K12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04"/>
  <sheetViews>
    <sheetView zoomScaleNormal="100" workbookViewId="0">
      <pane ySplit="3984" topLeftCell="A162" activePane="bottomLeft"/>
      <selection activeCell="I9" sqref="I9"/>
      <selection pane="bottomLeft" activeCell="A176" sqref="A1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0.73000000000000398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3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3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3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3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3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3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3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3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3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3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3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3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3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3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3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3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3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3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3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3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3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3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3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3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3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3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3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3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3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3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3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3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3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3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3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3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3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3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3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3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3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3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3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3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3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3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3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3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3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3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3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3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3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3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3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3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3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3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3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3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3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3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3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3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3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3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3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3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3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3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3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3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3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3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3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3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3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3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3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3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3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3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3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3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3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3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3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3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3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3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3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3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3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3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3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3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3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3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3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3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3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3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3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3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3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3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3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3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3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3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3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3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3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3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3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3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3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3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3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3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3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3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3">
      <c r="A145" s="41"/>
      <c r="B145" s="20" t="s">
        <v>55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2</v>
      </c>
      <c r="I145" s="9"/>
      <c r="J145" s="11"/>
      <c r="K145" s="48" t="s">
        <v>144</v>
      </c>
    </row>
    <row r="146" spans="1:11" x14ac:dyDescent="0.3">
      <c r="A146" s="41">
        <v>44652</v>
      </c>
      <c r="B146" s="20" t="s">
        <v>62</v>
      </c>
      <c r="C146" s="13"/>
      <c r="D146" s="40">
        <v>1</v>
      </c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48">
        <v>44672</v>
      </c>
    </row>
    <row r="147" spans="1:11" x14ac:dyDescent="0.3">
      <c r="A147" s="41"/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44680</v>
      </c>
    </row>
    <row r="148" spans="1:11" x14ac:dyDescent="0.3">
      <c r="A148" s="41">
        <v>44682</v>
      </c>
      <c r="B148" s="20" t="s">
        <v>57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1</v>
      </c>
      <c r="I148" s="9"/>
      <c r="J148" s="11"/>
      <c r="K148" s="48">
        <v>44704</v>
      </c>
    </row>
    <row r="149" spans="1:11" x14ac:dyDescent="0.3">
      <c r="A149" s="41">
        <v>44713</v>
      </c>
      <c r="B149" s="20" t="s">
        <v>53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48" t="s">
        <v>54</v>
      </c>
    </row>
    <row r="150" spans="1:11" x14ac:dyDescent="0.3">
      <c r="A150" s="41"/>
      <c r="B150" s="20" t="s">
        <v>55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2</v>
      </c>
      <c r="I150" s="9"/>
      <c r="J150" s="11"/>
      <c r="K150" s="20" t="s">
        <v>56</v>
      </c>
    </row>
    <row r="151" spans="1:11" x14ac:dyDescent="0.3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44753</v>
      </c>
    </row>
    <row r="152" spans="1:11" x14ac:dyDescent="0.3">
      <c r="A152" s="41"/>
      <c r="B152" s="20" t="s">
        <v>57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1</v>
      </c>
      <c r="I152" s="9"/>
      <c r="J152" s="11"/>
      <c r="K152" s="48">
        <v>44764</v>
      </c>
    </row>
    <row r="153" spans="1:11" x14ac:dyDescent="0.3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58</v>
      </c>
    </row>
    <row r="154" spans="1:11" x14ac:dyDescent="0.3">
      <c r="A154" s="41"/>
      <c r="B154" s="20" t="s">
        <v>55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2</v>
      </c>
      <c r="I154" s="9"/>
      <c r="J154" s="11"/>
      <c r="K154" s="20" t="s">
        <v>59</v>
      </c>
    </row>
    <row r="155" spans="1:11" x14ac:dyDescent="0.3">
      <c r="A155" s="41">
        <v>44805</v>
      </c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44811</v>
      </c>
    </row>
    <row r="156" spans="1:11" x14ac:dyDescent="0.3">
      <c r="A156" s="41"/>
      <c r="B156" s="20" t="s">
        <v>57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1</v>
      </c>
      <c r="I156" s="9"/>
      <c r="J156" s="11"/>
      <c r="K156" s="48">
        <v>44805</v>
      </c>
    </row>
    <row r="157" spans="1:11" x14ac:dyDescent="0.3">
      <c r="A157" s="41">
        <v>44835</v>
      </c>
      <c r="B157" s="20" t="s">
        <v>55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2</v>
      </c>
      <c r="I157" s="9"/>
      <c r="J157" s="11"/>
      <c r="K157" s="20" t="s">
        <v>61</v>
      </c>
    </row>
    <row r="158" spans="1:11" x14ac:dyDescent="0.3">
      <c r="A158" s="41"/>
      <c r="B158" s="20" t="s">
        <v>57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>
        <v>1</v>
      </c>
      <c r="I158" s="9"/>
      <c r="J158" s="11"/>
      <c r="K158" s="48">
        <v>44841</v>
      </c>
    </row>
    <row r="159" spans="1:11" x14ac:dyDescent="0.3">
      <c r="A159" s="41"/>
      <c r="B159" s="20" t="s">
        <v>53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8">
        <v>44845</v>
      </c>
    </row>
    <row r="160" spans="1:11" x14ac:dyDescent="0.3">
      <c r="A160" s="41"/>
      <c r="B160" s="20" t="s">
        <v>57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1</v>
      </c>
      <c r="I160" s="9"/>
      <c r="J160" s="11"/>
      <c r="K160" s="48">
        <v>44854</v>
      </c>
    </row>
    <row r="161" spans="1:11" x14ac:dyDescent="0.3">
      <c r="A161" s="41"/>
      <c r="B161" s="20" t="s">
        <v>55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>
        <v>2</v>
      </c>
      <c r="I161" s="9"/>
      <c r="J161" s="11"/>
      <c r="K161" s="20" t="s">
        <v>63</v>
      </c>
    </row>
    <row r="162" spans="1:11" x14ac:dyDescent="0.3">
      <c r="A162" s="41">
        <v>44866</v>
      </c>
      <c r="B162" s="20" t="s">
        <v>53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48">
        <v>44893</v>
      </c>
    </row>
    <row r="163" spans="1:11" x14ac:dyDescent="0.3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44876</v>
      </c>
    </row>
    <row r="164" spans="1:11" x14ac:dyDescent="0.3">
      <c r="A164" s="41"/>
      <c r="B164" s="20" t="s">
        <v>57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44887</v>
      </c>
    </row>
    <row r="165" spans="1:11" x14ac:dyDescent="0.3">
      <c r="A165" s="41">
        <v>44896</v>
      </c>
      <c r="B165" s="20" t="s">
        <v>55</v>
      </c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>
        <v>2</v>
      </c>
      <c r="I165" s="9"/>
      <c r="J165" s="11"/>
      <c r="K165" s="20" t="s">
        <v>65</v>
      </c>
    </row>
    <row r="166" spans="1:11" x14ac:dyDescent="0.3">
      <c r="A166" s="47" t="s">
        <v>145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3">
      <c r="A167" s="41">
        <v>44986</v>
      </c>
      <c r="B167" s="20" t="s">
        <v>57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1</v>
      </c>
      <c r="I167" s="9"/>
      <c r="J167" s="11"/>
      <c r="K167" s="48">
        <v>44995</v>
      </c>
    </row>
    <row r="168" spans="1:11" x14ac:dyDescent="0.3">
      <c r="A168" s="41">
        <v>45017</v>
      </c>
      <c r="B168" s="20" t="s">
        <v>55</v>
      </c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>
        <v>2</v>
      </c>
      <c r="I168" s="9"/>
      <c r="J168" s="11"/>
      <c r="K168" s="20" t="s">
        <v>147</v>
      </c>
    </row>
    <row r="169" spans="1:11" x14ac:dyDescent="0.3">
      <c r="A169" s="41">
        <v>45047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3">
      <c r="A170" s="41">
        <v>45078</v>
      </c>
      <c r="B170" s="20" t="s">
        <v>57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>
        <v>1</v>
      </c>
      <c r="I170" s="9"/>
      <c r="J170" s="11"/>
      <c r="K170" s="48">
        <v>45082</v>
      </c>
    </row>
    <row r="171" spans="1:11" x14ac:dyDescent="0.3">
      <c r="A171" s="41">
        <v>45139</v>
      </c>
      <c r="B171" s="20" t="s">
        <v>57</v>
      </c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>
        <v>1</v>
      </c>
      <c r="I171" s="9"/>
      <c r="J171" s="11"/>
      <c r="K171" s="48">
        <v>45139</v>
      </c>
    </row>
    <row r="172" spans="1:11" x14ac:dyDescent="0.3">
      <c r="A172" s="41"/>
      <c r="B172" s="20" t="s">
        <v>57</v>
      </c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>
        <v>1</v>
      </c>
      <c r="I172" s="9"/>
      <c r="J172" s="11"/>
      <c r="K172" s="48">
        <v>45167</v>
      </c>
    </row>
    <row r="173" spans="1:11" x14ac:dyDescent="0.3">
      <c r="A173" s="41">
        <v>45170</v>
      </c>
      <c r="B173" s="20" t="s">
        <v>57</v>
      </c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>
        <v>1</v>
      </c>
      <c r="I173" s="9"/>
      <c r="J173" s="11"/>
      <c r="K173" s="48">
        <v>45184</v>
      </c>
    </row>
    <row r="174" spans="1:11" x14ac:dyDescent="0.3">
      <c r="A174" s="41">
        <v>45200</v>
      </c>
      <c r="B174" s="20" t="s">
        <v>57</v>
      </c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>
        <v>1</v>
      </c>
      <c r="I174" s="9"/>
      <c r="J174" s="11"/>
      <c r="K174" s="48">
        <v>45223</v>
      </c>
    </row>
    <row r="175" spans="1:11" x14ac:dyDescent="0.3">
      <c r="A175" s="41"/>
      <c r="B175" s="20" t="s">
        <v>57</v>
      </c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>
        <v>1</v>
      </c>
      <c r="I175" s="9"/>
      <c r="J175" s="11"/>
      <c r="K175" s="48">
        <v>45230</v>
      </c>
    </row>
    <row r="176" spans="1:11" x14ac:dyDescent="0.3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3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3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3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3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3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3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3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3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3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3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3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3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3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3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3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3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3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3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3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3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3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3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3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3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3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3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3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3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53.343000000000004</v>
      </c>
      <c r="B3" s="11">
        <v>195.75</v>
      </c>
      <c r="D3" s="11">
        <v>0</v>
      </c>
      <c r="E3" s="11">
        <v>0</v>
      </c>
      <c r="F3" s="11">
        <v>30</v>
      </c>
      <c r="G3" s="46">
        <f>SUM(D3,E4,F4)</f>
        <v>6.200000000000002E-2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6.200000000000002E-2</v>
      </c>
      <c r="G4" s="33"/>
      <c r="J4" s="1" t="str">
        <f>IF(TEXT(J3,"D")=1,1,TEXT(J3,"D"))</f>
        <v>26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2024-02-01T06:17:37Z</dcterms:modified>
</cp:coreProperties>
</file>