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HO\"/>
    </mc:Choice>
  </mc:AlternateContent>
  <xr:revisionPtr revIDLastSave="0" documentId="13_ncr:1_{00562460-4984-48BA-A0D1-6778AACE2E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16" i="5" l="1"/>
  <c r="G10" i="5" l="1"/>
  <c r="E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<sst xmlns="http://schemas.openxmlformats.org/spreadsheetml/2006/main" count="60" uniqueCount="56">
  <si>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</si>
  <si>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</si>
  <si>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</si>
  <si>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</si>
  <si>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</si>
  <si>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</si>
  <si>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</si>
  <si>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</si>
  <si>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</si>
  <si>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</si>
  <si>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</si>
  <si>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</si>
  <si>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</si>
  <si>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</si>
  <si>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</si>
  <si>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</si>
  <si>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</si>
  <si>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</si>
  <si>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</si>
  <si>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</si>
  <si>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</si>
  <si>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</si>
  <si>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</si>
  <si>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</si>
  <si>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</si>
  <si>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</si>
  <si>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</si>
  <si>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</si>
  <si>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</si>
  <si>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</si>
  <si>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</si>
  <si>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</si>
  <si>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</si>
  <si>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</si>
  <si>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</si>
  <si>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</si>
  <si>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</si>
  <si>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</si>
  <si>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</si>
  <si>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</si>
  <si>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</si>
  <si>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</si>
  <si>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</si>
  <si>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</si>
  <si>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CAUSAREN, JOHN ROBERT C.</t>
  </si>
  <si>
    <t>TOTAL LEAVE</t>
  </si>
  <si>
    <t>FL(2-0-0)</t>
  </si>
  <si>
    <t>4/17,18/2023</t>
  </si>
  <si>
    <t>VL(4-0-0)</t>
  </si>
  <si>
    <t>8/22-25/2023</t>
  </si>
  <si>
    <t>UT(0-0-44)</t>
  </si>
  <si>
    <t>A(2-0-0)</t>
  </si>
  <si>
    <t>7/11,29/2022</t>
  </si>
  <si>
    <t>2024</t>
  </si>
  <si>
    <t>11/21-24/2023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</si>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</sst>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8"/>
  <sheetViews>
    <sheetView tabSelected="1" zoomScale="110" zoomScaleNormal="110" workbookViewId="0">
      <pane ySplit="4056" topLeftCell="A28" activePane="bottomLeft"/>
      <selection activeCell="F4" sqref="F4:G4"/>
      <selection pane="bottomLeft" activeCell="K33" sqref="K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11.657999999999999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22.75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44743</v>
      </c>
      <c r="B11" s="20" t="s">
        <v>51</v>
      </c>
      <c r="C11" s="13">
        <v>1.25</v>
      </c>
      <c r="D11" s="38">
        <v>2</v>
      </c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 t="s">
        <v>52</v>
      </c>
    </row>
    <row r="12" spans="1:11" x14ac:dyDescent="0.3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/>
      <c r="B16" s="20" t="s">
        <v>50</v>
      </c>
      <c r="C16" s="13"/>
      <c r="D16" s="38">
        <v>9.1999999999999998E-2</v>
      </c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3">
      <c r="A17" s="39">
        <v>44896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44927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44958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44986</v>
      </c>
      <c r="B21" s="20" t="s">
        <v>46</v>
      </c>
      <c r="C21" s="13">
        <v>1.25</v>
      </c>
      <c r="D21" s="38">
        <v>2</v>
      </c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 t="s">
        <v>47</v>
      </c>
    </row>
    <row r="22" spans="1:11" x14ac:dyDescent="0.3">
      <c r="A22" s="39">
        <v>45017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45047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45078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45108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45139</v>
      </c>
      <c r="B26" s="20" t="s">
        <v>48</v>
      </c>
      <c r="C26" s="13">
        <v>1.25</v>
      </c>
      <c r="D26" s="38">
        <v>4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49</v>
      </c>
    </row>
    <row r="27" spans="1:11" x14ac:dyDescent="0.3">
      <c r="A27" s="39">
        <v>45170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45200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45231</v>
      </c>
      <c r="B29" s="20" t="s">
        <v>48</v>
      </c>
      <c r="C29" s="13">
        <v>1.25</v>
      </c>
      <c r="D29" s="38">
        <v>4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 t="s">
        <v>54</v>
      </c>
    </row>
    <row r="30" spans="1:11" x14ac:dyDescent="0.3">
      <c r="A30" s="39">
        <v>45261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47" t="s">
        <v>53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45292</v>
      </c>
      <c r="B32" s="20" t="s">
        <v>55</v>
      </c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>
        <v>1</v>
      </c>
      <c r="I32" s="9"/>
      <c r="J32" s="11"/>
      <c r="K32" s="61">
        <v>45317</v>
      </c>
    </row>
    <row r="33" spans="1:11" x14ac:dyDescent="0.3">
      <c r="A33" s="39">
        <v>45323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45352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45383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45413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45444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45474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45505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45536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45566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45597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40"/>
      <c r="B78" s="15"/>
      <c r="C78" s="41"/>
      <c r="D78" s="42"/>
      <c r="E78" s="9"/>
      <c r="F78" s="15"/>
      <c r="G78" s="41" t="str">
        <f>IF(ISBLANK(Table15[[#This Row],[EARNED]]),"",Table15[[#This Row],[EARNED]])</f>
        <v/>
      </c>
      <c r="H78" s="42"/>
      <c r="I78" s="9"/>
      <c r="J78" s="12"/>
      <c r="K7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>
        <v>44</v>
      </c>
      <c r="G3" s="46">
        <f>SUMIFS(F7:F14,E7:E14,E3)+SUMIFS(D7:D66,C7:C66,F3)+D3</f>
        <v>9.1999999999999998E-2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34.408000000000001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2024-02-01T06:09:58Z</dcterms:modified>
</cp:coreProperties>
</file>