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\\dole-pc\Users\DOLE\Desktop\LEAVE-CARD\NEW HR\"/>
    </mc:Choice>
  </mc:AlternateContent>
  <xr:revisionPtr revIDLastSave="0" documentId="13_ncr:1_{B0B5AAFC-DD18-4A97-BBDF-25E7D9FE4E8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5" l="1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F3" i="1"/>
  <c r="B4" i="1"/>
  <c r="F4" i="1" l="1"/>
  <c r="B3" i="1"/>
  <c r="B2" i="1"/>
  <c r="E9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<sst xmlns="http://schemas.openxmlformats.org/spreadsheetml/2006/main" count="126" uniqueCount="79">
  <si>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</si>
  <si>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</si>
  <si>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</si>
  <si>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</si>
  <si>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</si>
  <si>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</si>
  <si>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</si>
  <si>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</si>
  <si>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</si>
  <si>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</si>
  <si>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</si>
  <si>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</si>
  <si>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</si>
  <si>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</si>
  <si>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</si>
  <si>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</si>
  <si>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</si>
  <si>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</si>
  <si>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</si>
  <si>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</si>
  <si>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</si>
  <si>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</si>
  <si>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</si>
  <si>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</si>
  <si>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</si>
  <si>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</si>
  <si>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</si>
  <si>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</si>
  <si>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</si>
  <si>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</si>
  <si>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</si>
  <si>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</si>
  <si>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</si>
  <si>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</si>
  <si>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</si>
  <si>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</si>
  <si>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</si>
  <si>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</si>
  <si>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</si>
  <si>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</si>
  <si>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</si>
  <si>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</si>
  <si>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</si>
  <si>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</si>
  <si>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</si>
  <si>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</si>
  <si>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</si>
  <si>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</si>
  <si>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</si>
  <si>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</si>
  <si>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PANGHULAN, CONRADO</t>
  </si>
  <si>
    <t>SL(2-0-0)</t>
  </si>
  <si>
    <t>1/18,19/2018</t>
  </si>
  <si>
    <t>SL(3-0-0)</t>
  </si>
  <si>
    <t>3/5-7/2018</t>
  </si>
  <si>
    <t>9/18,19/2018</t>
  </si>
  <si>
    <t>SL(3-4-0)</t>
  </si>
  <si>
    <t>10/28-31/2018</t>
  </si>
  <si>
    <t>VL(3-0-0)</t>
  </si>
  <si>
    <t>FL(2-0-0)</t>
  </si>
  <si>
    <t>7/21,22/2020</t>
  </si>
  <si>
    <t>1/2,3/2020</t>
  </si>
  <si>
    <t>CL(5-0-0)</t>
  </si>
  <si>
    <t>1/29-31, 2/10,11/2020</t>
  </si>
  <si>
    <t>9/15,16/2020</t>
  </si>
  <si>
    <t>SL(9-0-0)</t>
  </si>
  <si>
    <t>10/20-30/2021</t>
  </si>
  <si>
    <t>2/9-11/2021</t>
  </si>
  <si>
    <t>SL(1-0-0)</t>
  </si>
  <si>
    <t>2/8-10/2023</t>
  </si>
  <si>
    <t>PIO</t>
  </si>
  <si>
    <t>VL(2-0-0)</t>
  </si>
  <si>
    <t>5/15,17/2023</t>
  </si>
  <si>
    <t>9/25,26/2023</t>
  </si>
  <si>
    <t>SP(1-0-0)</t>
  </si>
  <si>
    <t>12/21,22,27-29/2023</t>
  </si>
  <si>
    <t>2024</t>
  </si>
  <si>
    <t>1/22,26/2024</t>
  </si>
  <si>
    <t>2/6,8,12/2024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</si>
</sst>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4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tabSelected="1" zoomScale="120" zoomScaleNormal="120" workbookViewId="0">
      <pane ySplit="4428" topLeftCell="A84" activePane="bottomLeft"/>
      <selection activeCell="F4" sqref="F4:G4"/>
      <selection pane="bottomLeft" activeCell="B91" sqref="B9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50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0"/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0" t="s">
        <v>48</v>
      </c>
      <c r="C4" s="50"/>
      <c r="D4" s="22" t="s">
        <v>12</v>
      </c>
      <c r="F4" s="51" t="s">
        <v>70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57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88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 t="s">
        <v>58</v>
      </c>
      <c r="C12" s="13">
        <v>1.25</v>
      </c>
      <c r="D12" s="39">
        <v>3</v>
      </c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13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59</v>
      </c>
      <c r="C22" s="13">
        <v>1.25</v>
      </c>
      <c r="D22" s="39">
        <v>2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 t="s">
        <v>62</v>
      </c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 t="s">
        <v>63</v>
      </c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 t="s">
        <v>58</v>
      </c>
      <c r="C51" s="13">
        <v>1.25</v>
      </c>
      <c r="D51" s="39">
        <v>3</v>
      </c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 t="s">
        <v>67</v>
      </c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59</v>
      </c>
      <c r="C61" s="13">
        <v>1.25</v>
      </c>
      <c r="D61" s="39">
        <v>2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3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3">
      <c r="A78" s="40">
        <v>44986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3">
      <c r="A79" s="40">
        <v>45017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3">
      <c r="A80" s="40">
        <v>45047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3">
      <c r="A81" s="40">
        <v>45078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3">
      <c r="A82" s="40">
        <v>45108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3">
      <c r="A83" s="40">
        <v>45139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3">
      <c r="A84" s="40">
        <v>45170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3">
      <c r="A85" s="40">
        <v>45200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3">
      <c r="A86" s="40">
        <v>45231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3">
      <c r="A87" s="40">
        <v>45261</v>
      </c>
      <c r="B87" s="20" t="s">
        <v>49</v>
      </c>
      <c r="C87" s="13"/>
      <c r="D87" s="39">
        <v>5</v>
      </c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 t="s">
        <v>75</v>
      </c>
    </row>
    <row r="88" spans="1:11" x14ac:dyDescent="0.3">
      <c r="A88" s="48" t="s">
        <v>76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>
        <v>45322</v>
      </c>
      <c r="B89" s="20" t="s">
        <v>51</v>
      </c>
      <c r="C89" s="13">
        <v>1.25</v>
      </c>
      <c r="D89" s="39"/>
      <c r="E89" s="9"/>
      <c r="F89" s="20"/>
      <c r="G89" s="13">
        <f>IF(ISBLANK(Table15[[#This Row],[EARNED]]),"",Table15[[#This Row],[EARNED]])</f>
        <v>1.25</v>
      </c>
      <c r="H89" s="39">
        <v>2</v>
      </c>
      <c r="I89" s="9"/>
      <c r="J89" s="11"/>
      <c r="K89" s="20" t="s">
        <v>77</v>
      </c>
    </row>
    <row r="90" spans="1:11" x14ac:dyDescent="0.3">
      <c r="A90" s="40">
        <v>45351</v>
      </c>
      <c r="B90" s="20" t="s">
        <v>58</v>
      </c>
      <c r="C90" s="13"/>
      <c r="D90" s="39">
        <v>3</v>
      </c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 t="s">
        <v>78</v>
      </c>
    </row>
    <row r="91" spans="1:11" x14ac:dyDescent="0.3">
      <c r="A91" s="40">
        <v>45382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>
        <v>45412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>
        <v>45443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>
        <v>45473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>
        <v>45504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>
        <v>45535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>
        <v>45565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>
        <v>45596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>
        <v>45626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>
        <v>45657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>
        <v>45688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>
        <v>45716</v>
      </c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>
        <v>45747</v>
      </c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>
        <v>45777</v>
      </c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>
        <v>45808</v>
      </c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>
        <v>45838</v>
      </c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>
        <v>45869</v>
      </c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>
        <v>45900</v>
      </c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>
        <v>45930</v>
      </c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>
        <v>45961</v>
      </c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>
        <v>45991</v>
      </c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>
        <v>46022</v>
      </c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>
        <v>46053</v>
      </c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13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zoomScale="120" zoomScaleNormal="120" workbookViewId="0">
      <pane ySplit="4428" topLeftCell="A19" activePane="bottomLeft"/>
      <selection activeCell="B4" sqref="B4:C4"/>
      <selection pane="bottomLeft" activeCell="B27" sqref="B2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tr">
        <f>IF(ISBLANK('2018 LEAVE CREDITS'!B2:C2),"---------",'2018 LEAVE CREDITS'!B2:C2)</f>
        <v>PANGHULAN, CONRADO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 t="str">
        <f>IF(ISBLANK('2018 LEAVE CREDITS'!F3:G3),"---------",'2018 LEAVE CREDITS'!F3:G3)</f>
        <v>---------</v>
      </c>
      <c r="G3" s="51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1" t="str">
        <f>IF(ISBLANK('2018 LEAVE CREDITS'!F4:G4),"",'2018 LEAVE CREDITS'!F4:G4)</f>
        <v>PIO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48.89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24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52</v>
      </c>
    </row>
    <row r="12" spans="1:11" x14ac:dyDescent="0.3">
      <c r="A12" s="40">
        <v>43160</v>
      </c>
      <c r="B12" s="20" t="s">
        <v>53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 t="s">
        <v>54</v>
      </c>
    </row>
    <row r="13" spans="1:11" x14ac:dyDescent="0.3">
      <c r="A13" s="40">
        <v>43344</v>
      </c>
      <c r="B13" s="20" t="s">
        <v>51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55</v>
      </c>
    </row>
    <row r="14" spans="1:11" x14ac:dyDescent="0.3">
      <c r="A14" s="40">
        <v>43374</v>
      </c>
      <c r="B14" s="20" t="s">
        <v>56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3.5</v>
      </c>
      <c r="I14" s="9"/>
      <c r="J14" s="11"/>
      <c r="K14" s="20" t="s">
        <v>57</v>
      </c>
    </row>
    <row r="15" spans="1:11" x14ac:dyDescent="0.3">
      <c r="A15" s="48" t="s">
        <v>44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>
        <v>43831</v>
      </c>
      <c r="B16" s="15" t="s">
        <v>51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2</v>
      </c>
      <c r="I16" s="9"/>
      <c r="J16" s="12"/>
      <c r="K16" s="15" t="s">
        <v>61</v>
      </c>
    </row>
    <row r="17" spans="1:11" x14ac:dyDescent="0.3">
      <c r="A17" s="40">
        <v>44013</v>
      </c>
      <c r="B17" s="20" t="s">
        <v>51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2</v>
      </c>
      <c r="I17" s="9"/>
      <c r="J17" s="11"/>
      <c r="K17" s="20" t="s">
        <v>60</v>
      </c>
    </row>
    <row r="18" spans="1:11" x14ac:dyDescent="0.3">
      <c r="A18" s="40">
        <v>44075</v>
      </c>
      <c r="B18" s="20" t="s">
        <v>51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64</v>
      </c>
    </row>
    <row r="19" spans="1:11" x14ac:dyDescent="0.3">
      <c r="A19" s="48" t="s">
        <v>45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>
        <v>44470</v>
      </c>
      <c r="B20" s="20" t="s">
        <v>65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9</v>
      </c>
      <c r="I20" s="9"/>
      <c r="J20" s="11"/>
      <c r="K20" s="20" t="s">
        <v>66</v>
      </c>
    </row>
    <row r="21" spans="1:11" x14ac:dyDescent="0.3">
      <c r="A21" s="48" t="s">
        <v>47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>
        <v>44956</v>
      </c>
      <c r="B22" s="20" t="s">
        <v>68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49">
        <v>44956</v>
      </c>
    </row>
    <row r="23" spans="1:11" x14ac:dyDescent="0.3">
      <c r="A23" s="40">
        <v>44958</v>
      </c>
      <c r="B23" s="20" t="s">
        <v>58</v>
      </c>
      <c r="C23" s="13"/>
      <c r="D23" s="39">
        <v>3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69</v>
      </c>
    </row>
    <row r="24" spans="1:11" x14ac:dyDescent="0.3">
      <c r="A24" s="40">
        <v>45047</v>
      </c>
      <c r="B24" s="20" t="s">
        <v>71</v>
      </c>
      <c r="C24" s="13"/>
      <c r="D24" s="39">
        <v>2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72</v>
      </c>
    </row>
    <row r="25" spans="1:11" x14ac:dyDescent="0.3">
      <c r="A25" s="40">
        <v>45170</v>
      </c>
      <c r="B25" s="20" t="s">
        <v>51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2</v>
      </c>
      <c r="I25" s="9"/>
      <c r="J25" s="11"/>
      <c r="K25" s="20" t="s">
        <v>73</v>
      </c>
    </row>
    <row r="26" spans="1:11" x14ac:dyDescent="0.3">
      <c r="A26" s="40">
        <v>45231</v>
      </c>
      <c r="B26" s="20" t="s">
        <v>74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>
        <v>45264</v>
      </c>
    </row>
    <row r="27" spans="1:11" x14ac:dyDescent="0.3">
      <c r="A27" s="40">
        <v>45261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B3" sqref="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53.89</v>
      </c>
      <c r="B3" s="11">
        <v>52.5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2024-02-01T02:58:21Z</dcterms:modified>
</cp:coreProperties>
</file>