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EO\"/>
    </mc:Choice>
  </mc:AlternateContent>
  <xr:revisionPtr revIDLastSave="0" documentId="13_ncr:1_{E7A6431C-C03B-4CCF-8EFD-75720F635FD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4" i="1" l="1"/>
  <c r="G536" i="1" l="1"/>
  <c r="G540" i="1" l="1"/>
  <c r="G550" i="1" l="1"/>
  <c r="G549" i="1"/>
  <c r="G548" i="1"/>
  <c r="G547" i="1"/>
  <c r="G518" i="1" l="1"/>
  <c r="G521" i="1" l="1"/>
  <c r="G523" i="1" l="1"/>
  <c r="G525" i="1" l="1"/>
  <c r="G3" i="3" l="1"/>
  <c r="G529" i="1" l="1"/>
  <c r="G530" i="1" l="1"/>
  <c r="G531" i="1"/>
  <c r="G532" i="1"/>
  <c r="G533" i="1"/>
  <c r="G535" i="1"/>
  <c r="G537" i="1"/>
  <c r="G538" i="1"/>
  <c r="G539" i="1"/>
  <c r="G541" i="1"/>
  <c r="G542" i="1"/>
  <c r="G543" i="1"/>
  <c r="G544" i="1"/>
  <c r="G545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524" i="1"/>
  <c r="G526" i="1"/>
  <c r="G527" i="1"/>
  <c r="G528" i="1"/>
  <c r="A514" i="1"/>
  <c r="A515" i="1" s="1"/>
  <c r="A516" i="1" s="1"/>
  <c r="A517" i="1" s="1"/>
  <c r="A519" i="1" s="1"/>
  <c r="A520" i="1" s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G511" i="1"/>
  <c r="G512" i="1"/>
  <c r="G513" i="1"/>
  <c r="G514" i="1"/>
  <c r="G515" i="1"/>
  <c r="G516" i="1"/>
  <c r="G517" i="1"/>
  <c r="G519" i="1"/>
  <c r="G520" i="1"/>
  <c r="G522" i="1"/>
  <c r="G489" i="1"/>
  <c r="G485" i="1"/>
  <c r="G486" i="1"/>
  <c r="G481" i="1"/>
  <c r="A487" i="1"/>
  <c r="A488" i="1" s="1"/>
  <c r="A490" i="1" s="1"/>
  <c r="A491" i="1" s="1"/>
  <c r="A492" i="1" s="1"/>
  <c r="A493" i="1" s="1"/>
  <c r="A494" i="1" s="1"/>
  <c r="A495" i="1" s="1"/>
  <c r="A496" i="1" s="1"/>
  <c r="A497" i="1" s="1"/>
  <c r="A498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480" i="1"/>
  <c r="G476" i="1"/>
  <c r="G470" i="1"/>
  <c r="G467" i="1"/>
  <c r="A468" i="1"/>
  <c r="A469" i="1" s="1"/>
  <c r="A471" i="1" s="1"/>
  <c r="A472" i="1" s="1"/>
  <c r="A473" i="1" s="1"/>
  <c r="A474" i="1" s="1"/>
  <c r="A475" i="1" s="1"/>
  <c r="A477" i="1" s="1"/>
  <c r="A478" i="1" s="1"/>
  <c r="A479" i="1" s="1"/>
  <c r="A481" i="1" s="1"/>
  <c r="G461" i="1"/>
  <c r="G462" i="1"/>
  <c r="G455" i="1"/>
  <c r="G456" i="1"/>
  <c r="G449" i="1"/>
  <c r="G450" i="1"/>
  <c r="G463" i="1"/>
  <c r="G464" i="1"/>
  <c r="G465" i="1"/>
  <c r="G466" i="1"/>
  <c r="G468" i="1"/>
  <c r="G469" i="1"/>
  <c r="G471" i="1"/>
  <c r="G472" i="1"/>
  <c r="G473" i="1"/>
  <c r="G474" i="1"/>
  <c r="G475" i="1"/>
  <c r="G477" i="1"/>
  <c r="G478" i="1"/>
  <c r="G479" i="1"/>
  <c r="G482" i="1"/>
  <c r="G483" i="1"/>
  <c r="G484" i="1"/>
  <c r="G487" i="1"/>
  <c r="G488" i="1"/>
  <c r="G490" i="1"/>
  <c r="G491" i="1"/>
  <c r="G492" i="1"/>
  <c r="A448" i="1"/>
  <c r="A451" i="1" s="1"/>
  <c r="A452" i="1" s="1"/>
  <c r="A453" i="1" s="1"/>
  <c r="A454" i="1" s="1"/>
  <c r="A457" i="1" s="1"/>
  <c r="A458" i="1" s="1"/>
  <c r="A459" i="1" s="1"/>
  <c r="A460" i="1" s="1"/>
  <c r="A463" i="1" s="1"/>
  <c r="A464" i="1" s="1"/>
  <c r="G441" i="1"/>
  <c r="G439" i="1"/>
  <c r="G431" i="1"/>
  <c r="G435" i="1"/>
  <c r="G426" i="1"/>
  <c r="G424" i="1"/>
  <c r="G420" i="1"/>
  <c r="G421" i="1"/>
  <c r="G417" i="1"/>
  <c r="G414" i="1"/>
  <c r="G411" i="1"/>
  <c r="G412" i="1"/>
  <c r="G408" i="1"/>
  <c r="G404" i="1"/>
  <c r="G401" i="1"/>
  <c r="G399" i="1"/>
  <c r="G393" i="1"/>
  <c r="G389" i="1"/>
  <c r="G390" i="1"/>
  <c r="G382" i="1"/>
  <c r="G383" i="1"/>
  <c r="G380" i="1"/>
  <c r="G376" i="1"/>
  <c r="G373" i="1"/>
  <c r="G369" i="1"/>
  <c r="G370" i="1"/>
  <c r="G365" i="1"/>
  <c r="G362" i="1"/>
  <c r="G358" i="1"/>
  <c r="G359" i="1"/>
  <c r="G356" i="1"/>
  <c r="G354" i="1"/>
  <c r="G352" i="1"/>
  <c r="G349" i="1"/>
  <c r="G350" i="1"/>
  <c r="G346" i="1"/>
  <c r="A430" i="1"/>
  <c r="A432" i="1" s="1"/>
  <c r="A433" i="1" s="1"/>
  <c r="A434" i="1" s="1"/>
  <c r="A436" i="1" s="1"/>
  <c r="A437" i="1" s="1"/>
  <c r="A438" i="1" s="1"/>
  <c r="A440" i="1" s="1"/>
  <c r="A442" i="1" s="1"/>
  <c r="A443" i="1" s="1"/>
  <c r="A444" i="1" s="1"/>
  <c r="A409" i="1"/>
  <c r="A410" i="1" s="1"/>
  <c r="A413" i="1" s="1"/>
  <c r="A415" i="1" s="1"/>
  <c r="A416" i="1" s="1"/>
  <c r="A418" i="1" s="1"/>
  <c r="A419" i="1" s="1"/>
  <c r="A422" i="1" s="1"/>
  <c r="A423" i="1" s="1"/>
  <c r="A425" i="1" s="1"/>
  <c r="A426" i="1" s="1"/>
  <c r="G407" i="1"/>
  <c r="G409" i="1"/>
  <c r="G410" i="1"/>
  <c r="G413" i="1"/>
  <c r="G415" i="1"/>
  <c r="G416" i="1"/>
  <c r="G418" i="1"/>
  <c r="G419" i="1"/>
  <c r="G422" i="1"/>
  <c r="G423" i="1"/>
  <c r="G425" i="1"/>
  <c r="G427" i="1"/>
  <c r="G428" i="1"/>
  <c r="G429" i="1"/>
  <c r="G430" i="1"/>
  <c r="G432" i="1"/>
  <c r="G433" i="1"/>
  <c r="G434" i="1"/>
  <c r="G436" i="1"/>
  <c r="G437" i="1"/>
  <c r="G438" i="1"/>
  <c r="G440" i="1"/>
  <c r="G442" i="1"/>
  <c r="G443" i="1"/>
  <c r="G444" i="1"/>
  <c r="G445" i="1"/>
  <c r="G446" i="1"/>
  <c r="G447" i="1"/>
  <c r="G448" i="1"/>
  <c r="G451" i="1"/>
  <c r="G452" i="1"/>
  <c r="G453" i="1"/>
  <c r="G454" i="1"/>
  <c r="G457" i="1"/>
  <c r="G458" i="1"/>
  <c r="G459" i="1"/>
  <c r="G460" i="1"/>
  <c r="A391" i="1"/>
  <c r="A392" i="1" s="1"/>
  <c r="A394" i="1" s="1"/>
  <c r="A395" i="1" s="1"/>
  <c r="A396" i="1" s="1"/>
  <c r="A397" i="1" s="1"/>
  <c r="A398" i="1" s="1"/>
  <c r="A400" i="1" s="1"/>
  <c r="A402" i="1" s="1"/>
  <c r="A403" i="1" s="1"/>
  <c r="A405" i="1" s="1"/>
  <c r="A371" i="1"/>
  <c r="A372" i="1" s="1"/>
  <c r="A374" i="1" s="1"/>
  <c r="A375" i="1" s="1"/>
  <c r="A377" i="1" s="1"/>
  <c r="A378" i="1" s="1"/>
  <c r="A379" i="1" s="1"/>
  <c r="A381" i="1" s="1"/>
  <c r="A384" i="1" s="1"/>
  <c r="A385" i="1" s="1"/>
  <c r="A386" i="1" s="1"/>
  <c r="G368" i="1"/>
  <c r="G371" i="1"/>
  <c r="G372" i="1"/>
  <c r="G374" i="1"/>
  <c r="G375" i="1"/>
  <c r="G377" i="1"/>
  <c r="G378" i="1"/>
  <c r="G379" i="1"/>
  <c r="G381" i="1"/>
  <c r="G384" i="1"/>
  <c r="G385" i="1"/>
  <c r="G386" i="1"/>
  <c r="G387" i="1"/>
  <c r="G388" i="1"/>
  <c r="G391" i="1"/>
  <c r="G392" i="1"/>
  <c r="G394" i="1"/>
  <c r="G395" i="1"/>
  <c r="G396" i="1"/>
  <c r="G397" i="1"/>
  <c r="G398" i="1"/>
  <c r="G400" i="1"/>
  <c r="G402" i="1"/>
  <c r="G403" i="1"/>
  <c r="G405" i="1"/>
  <c r="G406" i="1"/>
  <c r="A347" i="1"/>
  <c r="A348" i="1" s="1"/>
  <c r="A351" i="1" s="1"/>
  <c r="A353" i="1" s="1"/>
  <c r="A355" i="1" s="1"/>
  <c r="A357" i="1" s="1"/>
  <c r="A360" i="1" s="1"/>
  <c r="A361" i="1" s="1"/>
  <c r="A363" i="1" s="1"/>
  <c r="A364" i="1" s="1"/>
  <c r="A366" i="1" s="1"/>
  <c r="G341" i="1"/>
  <c r="G339" i="1"/>
  <c r="G335" i="1"/>
  <c r="G334" i="1"/>
  <c r="G336" i="1"/>
  <c r="G330" i="1"/>
  <c r="G331" i="1"/>
  <c r="G332" i="1"/>
  <c r="G326" i="1"/>
  <c r="G327" i="1"/>
  <c r="G323" i="1"/>
  <c r="G324" i="1"/>
  <c r="G320" i="1"/>
  <c r="A321" i="1"/>
  <c r="A322" i="1" s="1"/>
  <c r="A325" i="1" s="1"/>
  <c r="A328" i="1" s="1"/>
  <c r="A329" i="1" s="1"/>
  <c r="A333" i="1" s="1"/>
  <c r="A337" i="1" s="1"/>
  <c r="A338" i="1" s="1"/>
  <c r="A340" i="1" s="1"/>
  <c r="A342" i="1" s="1"/>
  <c r="A343" i="1" s="1"/>
  <c r="G313" i="1"/>
  <c r="G311" i="1"/>
  <c r="G312" i="1"/>
  <c r="G314" i="1"/>
  <c r="G308" i="1"/>
  <c r="G306" i="1"/>
  <c r="G303" i="1"/>
  <c r="G300" i="1"/>
  <c r="G301" i="1"/>
  <c r="G298" i="1"/>
  <c r="A297" i="1"/>
  <c r="A299" i="1" s="1"/>
  <c r="A302" i="1" s="1"/>
  <c r="A304" i="1" s="1"/>
  <c r="A305" i="1" s="1"/>
  <c r="A307" i="1" s="1"/>
  <c r="A309" i="1" s="1"/>
  <c r="A310" i="1" s="1"/>
  <c r="A315" i="1" s="1"/>
  <c r="A316" i="1" s="1"/>
  <c r="A317" i="1" s="1"/>
  <c r="G288" i="1"/>
  <c r="G284" i="1"/>
  <c r="A282" i="1"/>
  <c r="A283" i="1" s="1"/>
  <c r="A285" i="1" s="1"/>
  <c r="A286" i="1" s="1"/>
  <c r="A287" i="1" s="1"/>
  <c r="A289" i="1" s="1"/>
  <c r="A290" i="1" s="1"/>
  <c r="A291" i="1" s="1"/>
  <c r="A292" i="1" s="1"/>
  <c r="A293" i="1" s="1"/>
  <c r="A294" i="1" s="1"/>
  <c r="G276" i="1"/>
  <c r="G274" i="1"/>
  <c r="G270" i="1"/>
  <c r="G271" i="1"/>
  <c r="G266" i="1"/>
  <c r="G267" i="1"/>
  <c r="G268" i="1"/>
  <c r="G262" i="1"/>
  <c r="G263" i="1"/>
  <c r="G258" i="1"/>
  <c r="G259" i="1"/>
  <c r="G260" i="1"/>
  <c r="G256" i="1"/>
  <c r="G253" i="1"/>
  <c r="G254" i="1"/>
  <c r="A257" i="1"/>
  <c r="A261" i="1" s="1"/>
  <c r="A264" i="1" s="1"/>
  <c r="A265" i="1" s="1"/>
  <c r="A269" i="1" s="1"/>
  <c r="A272" i="1" s="1"/>
  <c r="A273" i="1" s="1"/>
  <c r="A275" i="1" s="1"/>
  <c r="A277" i="1" s="1"/>
  <c r="A278" i="1" s="1"/>
  <c r="G265" i="1"/>
  <c r="G269" i="1"/>
  <c r="G272" i="1"/>
  <c r="G273" i="1"/>
  <c r="G275" i="1"/>
  <c r="G277" i="1"/>
  <c r="G278" i="1"/>
  <c r="G279" i="1"/>
  <c r="G280" i="1"/>
  <c r="G281" i="1"/>
  <c r="G282" i="1"/>
  <c r="G283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9" i="1"/>
  <c r="G302" i="1"/>
  <c r="G304" i="1"/>
  <c r="G305" i="1"/>
  <c r="G307" i="1"/>
  <c r="G309" i="1"/>
  <c r="G310" i="1"/>
  <c r="G315" i="1"/>
  <c r="G316" i="1"/>
  <c r="G317" i="1"/>
  <c r="G318" i="1"/>
  <c r="G319" i="1"/>
  <c r="G321" i="1"/>
  <c r="G322" i="1"/>
  <c r="G325" i="1"/>
  <c r="G328" i="1"/>
  <c r="G329" i="1"/>
  <c r="G333" i="1"/>
  <c r="G337" i="1"/>
  <c r="G338" i="1"/>
  <c r="G340" i="1"/>
  <c r="G342" i="1"/>
  <c r="G343" i="1"/>
  <c r="G344" i="1"/>
  <c r="G345" i="1"/>
  <c r="G347" i="1"/>
  <c r="G348" i="1"/>
  <c r="G351" i="1"/>
  <c r="G353" i="1"/>
  <c r="G355" i="1"/>
  <c r="G357" i="1"/>
  <c r="G360" i="1"/>
  <c r="G361" i="1"/>
  <c r="G363" i="1"/>
  <c r="G364" i="1"/>
  <c r="G366" i="1"/>
  <c r="G367" i="1"/>
  <c r="G247" i="1"/>
  <c r="G248" i="1"/>
  <c r="G249" i="1"/>
  <c r="G244" i="1"/>
  <c r="G245" i="1"/>
  <c r="G241" i="1"/>
  <c r="G239" i="1"/>
  <c r="G240" i="1"/>
  <c r="G242" i="1"/>
  <c r="G237" i="1"/>
  <c r="G234" i="1"/>
  <c r="G235" i="1"/>
  <c r="G232" i="1"/>
  <c r="G229" i="1"/>
  <c r="G227" i="1"/>
  <c r="G221" i="1"/>
  <c r="G222" i="1"/>
  <c r="G223" i="1"/>
  <c r="G224" i="1"/>
  <c r="A225" i="1"/>
  <c r="A226" i="1" s="1"/>
  <c r="A228" i="1" s="1"/>
  <c r="A230" i="1" s="1"/>
  <c r="A231" i="1" s="1"/>
  <c r="A233" i="1" s="1"/>
  <c r="A236" i="1" s="1"/>
  <c r="A238" i="1" s="1"/>
  <c r="A243" i="1" s="1"/>
  <c r="A246" i="1" s="1"/>
  <c r="A250" i="1" s="1"/>
  <c r="G211" i="1"/>
  <c r="G212" i="1"/>
  <c r="G213" i="1"/>
  <c r="G214" i="1"/>
  <c r="G208" i="1"/>
  <c r="G209" i="1"/>
  <c r="G205" i="1"/>
  <c r="G206" i="1"/>
  <c r="G202" i="1"/>
  <c r="G203" i="1"/>
  <c r="G199" i="1"/>
  <c r="G200" i="1"/>
  <c r="G197" i="1"/>
  <c r="G194" i="1"/>
  <c r="G195" i="1"/>
  <c r="G191" i="1"/>
  <c r="G192" i="1"/>
  <c r="G189" i="1"/>
  <c r="A190" i="1"/>
  <c r="A193" i="1" s="1"/>
  <c r="A196" i="1" s="1"/>
  <c r="A198" i="1" s="1"/>
  <c r="A201" i="1" s="1"/>
  <c r="A204" i="1" s="1"/>
  <c r="A207" i="1" s="1"/>
  <c r="A210" i="1" s="1"/>
  <c r="A215" i="1" s="1"/>
  <c r="A216" i="1" s="1"/>
  <c r="A217" i="1" s="1"/>
  <c r="G182" i="1"/>
  <c r="G178" i="1"/>
  <c r="G179" i="1"/>
  <c r="G176" i="1"/>
  <c r="G172" i="1"/>
  <c r="G171" i="1"/>
  <c r="G168" i="1"/>
  <c r="G169" i="1"/>
  <c r="G166" i="1"/>
  <c r="A165" i="1"/>
  <c r="A167" i="1" s="1"/>
  <c r="A170" i="1" s="1"/>
  <c r="A173" i="1" s="1"/>
  <c r="A174" i="1" s="1"/>
  <c r="A175" i="1" s="1"/>
  <c r="A177" i="1" s="1"/>
  <c r="A180" i="1" s="1"/>
  <c r="A181" i="1" s="1"/>
  <c r="A183" i="1" s="1"/>
  <c r="A184" i="1" s="1"/>
  <c r="G174" i="1"/>
  <c r="G175" i="1"/>
  <c r="G177" i="1"/>
  <c r="G180" i="1"/>
  <c r="G181" i="1"/>
  <c r="G183" i="1"/>
  <c r="G184" i="1"/>
  <c r="G185" i="1"/>
  <c r="G186" i="1"/>
  <c r="G187" i="1"/>
  <c r="G188" i="1"/>
  <c r="G190" i="1"/>
  <c r="G193" i="1"/>
  <c r="G196" i="1"/>
  <c r="G198" i="1"/>
  <c r="G201" i="1"/>
  <c r="G204" i="1"/>
  <c r="G207" i="1"/>
  <c r="G210" i="1"/>
  <c r="G215" i="1"/>
  <c r="G216" i="1"/>
  <c r="G217" i="1"/>
  <c r="G218" i="1"/>
  <c r="G219" i="1"/>
  <c r="G220" i="1"/>
  <c r="G225" i="1"/>
  <c r="G226" i="1"/>
  <c r="G228" i="1"/>
  <c r="G230" i="1"/>
  <c r="G231" i="1"/>
  <c r="G233" i="1"/>
  <c r="G236" i="1"/>
  <c r="G238" i="1"/>
  <c r="G243" i="1"/>
  <c r="G246" i="1"/>
  <c r="G250" i="1"/>
  <c r="G251" i="1"/>
  <c r="G252" i="1"/>
  <c r="G255" i="1"/>
  <c r="G257" i="1"/>
  <c r="G261" i="1"/>
  <c r="G264" i="1"/>
  <c r="G156" i="1"/>
  <c r="G157" i="1"/>
  <c r="G153" i="1"/>
  <c r="G154" i="1"/>
  <c r="G149" i="1"/>
  <c r="G145" i="1"/>
  <c r="G146" i="1"/>
  <c r="G147" i="1"/>
  <c r="G142" i="1"/>
  <c r="G139" i="1"/>
  <c r="G140" i="1"/>
  <c r="A141" i="1"/>
  <c r="A143" i="1" s="1"/>
  <c r="A144" i="1" s="1"/>
  <c r="A148" i="1" s="1"/>
  <c r="A150" i="1" s="1"/>
  <c r="A151" i="1" s="1"/>
  <c r="A152" i="1" s="1"/>
  <c r="A155" i="1" s="1"/>
  <c r="A158" i="1" s="1"/>
  <c r="A159" i="1" s="1"/>
  <c r="A160" i="1" s="1"/>
  <c r="G134" i="1"/>
  <c r="G132" i="1"/>
  <c r="G129" i="1"/>
  <c r="G130" i="1"/>
  <c r="G127" i="1"/>
  <c r="G125" i="1"/>
  <c r="G122" i="1"/>
  <c r="G120" i="1"/>
  <c r="G118" i="1"/>
  <c r="G116" i="1"/>
  <c r="G112" i="1"/>
  <c r="A117" i="1"/>
  <c r="A119" i="1" s="1"/>
  <c r="A121" i="1" s="1"/>
  <c r="A123" i="1" s="1"/>
  <c r="A124" i="1" s="1"/>
  <c r="A126" i="1" s="1"/>
  <c r="A128" i="1" s="1"/>
  <c r="A131" i="1" s="1"/>
  <c r="A133" i="1" s="1"/>
  <c r="A135" i="1" s="1"/>
  <c r="A136" i="1" s="1"/>
  <c r="G110" i="1"/>
  <c r="G103" i="1"/>
  <c r="G105" i="1"/>
  <c r="G99" i="1"/>
  <c r="G100" i="1"/>
  <c r="G96" i="1"/>
  <c r="A97" i="1"/>
  <c r="A98" i="1" s="1"/>
  <c r="A101" i="1" s="1"/>
  <c r="A102" i="1" s="1"/>
  <c r="A104" i="1" s="1"/>
  <c r="A106" i="1" s="1"/>
  <c r="A107" i="1" s="1"/>
  <c r="A108" i="1" s="1"/>
  <c r="A109" i="1" s="1"/>
  <c r="A111" i="1" s="1"/>
  <c r="A112" i="1" s="1"/>
  <c r="G91" i="1"/>
  <c r="G88" i="1"/>
  <c r="G85" i="1"/>
  <c r="G80" i="1"/>
  <c r="G74" i="1"/>
  <c r="A78" i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G70" i="1"/>
  <c r="G66" i="1"/>
  <c r="G63" i="1"/>
  <c r="A61" i="1"/>
  <c r="A62" i="1" s="1"/>
  <c r="A64" i="1" s="1"/>
  <c r="A65" i="1" s="1"/>
  <c r="A67" i="1" s="1"/>
  <c r="A68" i="1" s="1"/>
  <c r="A69" i="1" s="1"/>
  <c r="A71" i="1" s="1"/>
  <c r="A72" i="1" s="1"/>
  <c r="A73" i="1" s="1"/>
  <c r="A74" i="1" s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G39" i="1"/>
  <c r="A33" i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2" i="1"/>
  <c r="A13" i="1" s="1"/>
  <c r="A14" i="1" s="1"/>
  <c r="A15" i="1" s="1"/>
  <c r="A16" i="1" s="1"/>
  <c r="A17" i="1" s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7" i="1"/>
  <c r="G68" i="1"/>
  <c r="G69" i="1"/>
  <c r="G71" i="1"/>
  <c r="G72" i="1"/>
  <c r="G73" i="1"/>
  <c r="G75" i="1"/>
  <c r="G76" i="1"/>
  <c r="G77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7" i="1"/>
  <c r="G98" i="1"/>
  <c r="G101" i="1"/>
  <c r="G102" i="1"/>
  <c r="G104" i="1"/>
  <c r="G106" i="1"/>
  <c r="G107" i="1"/>
  <c r="G108" i="1"/>
  <c r="G109" i="1"/>
  <c r="G111" i="1"/>
  <c r="G113" i="1"/>
  <c r="G114" i="1"/>
  <c r="G115" i="1"/>
  <c r="G117" i="1"/>
  <c r="G119" i="1"/>
  <c r="G121" i="1"/>
  <c r="G123" i="1"/>
  <c r="G124" i="1"/>
  <c r="G126" i="1"/>
  <c r="G128" i="1"/>
  <c r="G131" i="1"/>
  <c r="G133" i="1"/>
  <c r="G135" i="1"/>
  <c r="G136" i="1"/>
  <c r="G137" i="1"/>
  <c r="G138" i="1"/>
  <c r="G141" i="1"/>
  <c r="G143" i="1"/>
  <c r="G144" i="1"/>
  <c r="G148" i="1"/>
  <c r="G150" i="1"/>
  <c r="G151" i="1"/>
  <c r="G152" i="1"/>
  <c r="G155" i="1"/>
  <c r="G158" i="1"/>
  <c r="G159" i="1"/>
  <c r="G160" i="1"/>
  <c r="G161" i="1"/>
  <c r="G162" i="1"/>
  <c r="G163" i="1"/>
  <c r="G164" i="1"/>
  <c r="G165" i="1"/>
  <c r="G167" i="1"/>
  <c r="G170" i="1"/>
  <c r="G17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<sst xmlns="http://schemas.openxmlformats.org/spreadsheetml/2006/main" count="570" uniqueCount="361">
  <si>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</si>
  <si>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</si>
  <si>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</si>
  <si>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</si>
  <si>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</si>
  <si>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</si>
  <si>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</si>
  <si>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</si>
  <si>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</si>
  <si>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</si>
  <si>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</si>
  <si>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</si>
  <si>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</si>
  <si>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</si>
  <si>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</si>
  <si>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</si>
  <si>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</si>
  <si>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</si>
  <si>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</si>
  <si>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</si>
  <si>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</si>
  <si>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</si>
  <si>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</si>
  <si>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</si>
  <si>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</si>
  <si>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</si>
  <si>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</si>
  <si>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</si>
  <si>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</si>
  <si>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</si>
  <si>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</si>
  <si>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</si>
  <si>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</si>
  <si>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</si>
  <si>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</si>
  <si>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</si>
  <si>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</si>
  <si>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</si>
  <si>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</si>
  <si>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</si>
  <si>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</si>
  <si>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</si>
  <si>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RODELIO</t>
  </si>
  <si>
    <t>1997</t>
  </si>
  <si>
    <t>1998</t>
  </si>
  <si>
    <t>SL (3-0-0)</t>
  </si>
  <si>
    <t>3/18,19,22/1998</t>
  </si>
  <si>
    <t>SL (5-0-0)</t>
  </si>
  <si>
    <t>6/22,23,24,25,26/1998</t>
  </si>
  <si>
    <t>SL (2-0-0)</t>
  </si>
  <si>
    <t>11/23,24/1998</t>
  </si>
  <si>
    <t>FL (5-0-0)</t>
  </si>
  <si>
    <t>1999</t>
  </si>
  <si>
    <t>7/12,13,14/1999</t>
  </si>
  <si>
    <t>2000</t>
  </si>
  <si>
    <t>5/15,16,17/2000</t>
  </si>
  <si>
    <t>6/17,18/2000</t>
  </si>
  <si>
    <t>11/20,21,22/2000</t>
  </si>
  <si>
    <t>2001</t>
  </si>
  <si>
    <t>SL (4-0-0)</t>
  </si>
  <si>
    <t>3/6-9/2001</t>
  </si>
  <si>
    <t>5/9,10,11/2001</t>
  </si>
  <si>
    <t>8/7,8,9/2001</t>
  </si>
  <si>
    <t>9/24,25,26,27/2001</t>
  </si>
  <si>
    <t>2002</t>
  </si>
  <si>
    <t>UT (6-0-0)</t>
  </si>
  <si>
    <t>UT (5-1-19)</t>
  </si>
  <si>
    <t>VL (3-0-0)</t>
  </si>
  <si>
    <t>3/18,19,21/2002</t>
  </si>
  <si>
    <t>UT (2-0-12)</t>
  </si>
  <si>
    <t>UT (1-0-3)</t>
  </si>
  <si>
    <t>UT (3-0-0)</t>
  </si>
  <si>
    <t>7/23,24,25,26/2002</t>
  </si>
  <si>
    <t>9/26,27/2002</t>
  </si>
  <si>
    <t>UT (2-0-0)</t>
  </si>
  <si>
    <t>11/18,19/2002</t>
  </si>
  <si>
    <t>FL (2-0-0)</t>
  </si>
  <si>
    <t>UT (3-0-8)</t>
  </si>
  <si>
    <t>2003</t>
  </si>
  <si>
    <t>1/6,7,8/2003</t>
  </si>
  <si>
    <t>2/11-13,18,19/2003</t>
  </si>
  <si>
    <t>3/10,11,12/2003</t>
  </si>
  <si>
    <t>VL (2-0-0)</t>
  </si>
  <si>
    <t>UT (0--0-4)</t>
  </si>
  <si>
    <t>UT (0-0-52)</t>
  </si>
  <si>
    <t>6/23,24,25/2003</t>
  </si>
  <si>
    <t>5/19,26-28/2003</t>
  </si>
  <si>
    <t>SL (1-0-0)</t>
  </si>
  <si>
    <t>UT (0-0-2)</t>
  </si>
  <si>
    <t>10/17/2003</t>
  </si>
  <si>
    <t>UT (0-0-35)</t>
  </si>
  <si>
    <t>UT (0-1-13)</t>
  </si>
  <si>
    <t>FL (3-0-0)</t>
  </si>
  <si>
    <t>2004</t>
  </si>
  <si>
    <t>UT (0-1-46)</t>
  </si>
  <si>
    <t>UT (0-0-47)</t>
  </si>
  <si>
    <t>UT (0-0-43)</t>
  </si>
  <si>
    <t>3/17,18,19/2004</t>
  </si>
  <si>
    <t>1/19-23/2004</t>
  </si>
  <si>
    <t>3/18-20/2004</t>
  </si>
  <si>
    <t>UT (0-0-10)</t>
  </si>
  <si>
    <t>4/21,22/2004</t>
  </si>
  <si>
    <t>UT (0-0-24)</t>
  </si>
  <si>
    <t>UT (0-0-23)</t>
  </si>
  <si>
    <t>6/28-30/2004</t>
  </si>
  <si>
    <t>7/28,29/2004</t>
  </si>
  <si>
    <t>8/5,6,9/2004</t>
  </si>
  <si>
    <t>8/25,26,27/2004</t>
  </si>
  <si>
    <t>9/9,10,13/2004</t>
  </si>
  <si>
    <t>10/13-15/2004</t>
  </si>
  <si>
    <t>11/15-17/2004</t>
  </si>
  <si>
    <t>2005</t>
  </si>
  <si>
    <t>1/3-5/2005</t>
  </si>
  <si>
    <t>VL (5-0-0)</t>
  </si>
  <si>
    <t>1/24-28/2005</t>
  </si>
  <si>
    <t>4/4-6/2005</t>
  </si>
  <si>
    <t>4/19,28/2005</t>
  </si>
  <si>
    <t>4/25,26/2005</t>
  </si>
  <si>
    <t>5/26,27/2005</t>
  </si>
  <si>
    <t>8/2,3,4/2005</t>
  </si>
  <si>
    <t>SP (3-0-0)</t>
  </si>
  <si>
    <t>Mourning 8/29,30,31/2005</t>
  </si>
  <si>
    <t>9/1-7/2005</t>
  </si>
  <si>
    <t>9/28-31/2005</t>
  </si>
  <si>
    <t>12/7-9/2005</t>
  </si>
  <si>
    <t>12/19-23/2005</t>
  </si>
  <si>
    <t>2006</t>
  </si>
  <si>
    <t>2/15,16,17/2006</t>
  </si>
  <si>
    <t>Domestic 3/16,17,21/2006</t>
  </si>
  <si>
    <t>3/29-31/2006</t>
  </si>
  <si>
    <t>6/1,2/2006</t>
  </si>
  <si>
    <t>5/15,16/2006</t>
  </si>
  <si>
    <t>7/5,6/2006</t>
  </si>
  <si>
    <t>8/1-3/2006</t>
  </si>
  <si>
    <t>8/28-30/2006</t>
  </si>
  <si>
    <t>10/11,12/2006</t>
  </si>
  <si>
    <t>2007</t>
  </si>
  <si>
    <t>1/31 - 2/1/2007</t>
  </si>
  <si>
    <t>2/21/2007</t>
  </si>
  <si>
    <t>3/19-21/2007</t>
  </si>
  <si>
    <t>4/23,24/2007</t>
  </si>
  <si>
    <t>SVL (2-0-0)</t>
  </si>
  <si>
    <t>5/9,10/2007</t>
  </si>
  <si>
    <t>5/15,16/2007</t>
  </si>
  <si>
    <t>SP (2-0-0)</t>
  </si>
  <si>
    <t>6/6,7/2007</t>
  </si>
  <si>
    <t>SP  (1-0-0)</t>
  </si>
  <si>
    <t>Domestic E. 6/7/2007</t>
  </si>
  <si>
    <t>7/6,7/2007</t>
  </si>
  <si>
    <t>8/7,18/2007</t>
  </si>
  <si>
    <t>SL (1-4-0)</t>
  </si>
  <si>
    <t>8/28,29 HD/2007</t>
  </si>
  <si>
    <t>SVL (0-4-0)</t>
  </si>
  <si>
    <t>8/29 HD/2007</t>
  </si>
  <si>
    <t>9/13,14/2007</t>
  </si>
  <si>
    <t>SVL (3-0-0)</t>
  </si>
  <si>
    <t>9/17-19/2007</t>
  </si>
  <si>
    <t>10/3,4,5/2007</t>
  </si>
  <si>
    <t>12/12,13/2007</t>
  </si>
  <si>
    <t>2008</t>
  </si>
  <si>
    <t>1/2,3,4/2008</t>
  </si>
  <si>
    <t>1/15,16,18/2008</t>
  </si>
  <si>
    <t>1/29,30/2008</t>
  </si>
  <si>
    <t>UT (8-0-08)</t>
  </si>
  <si>
    <t>FL(3-0-0)</t>
  </si>
  <si>
    <t>3/17-19/2008</t>
  </si>
  <si>
    <t>UT (4-0-56)</t>
  </si>
  <si>
    <t>4/28-30/2008</t>
  </si>
  <si>
    <t>UT (4-0-0)</t>
  </si>
  <si>
    <t>VL (7-0-0)</t>
  </si>
  <si>
    <t>6/11-19/2008</t>
  </si>
  <si>
    <t>7/9,10,11/2008</t>
  </si>
  <si>
    <t>7/28-30/2008</t>
  </si>
  <si>
    <t>UT (5-0-1)</t>
  </si>
  <si>
    <t>8/12,13/2008</t>
  </si>
  <si>
    <t>SVL (4-0-0)</t>
  </si>
  <si>
    <t>9/2-5/2008</t>
  </si>
  <si>
    <t>9/17,18/2008</t>
  </si>
  <si>
    <t>UT (5-0-0)</t>
  </si>
  <si>
    <t>10/13,14,18/2008</t>
  </si>
  <si>
    <t>10/17,20/2008</t>
  </si>
  <si>
    <t>UT (3-2-53)</t>
  </si>
  <si>
    <t>11/13,14/2008</t>
  </si>
  <si>
    <t>11/25,26/2008</t>
  </si>
  <si>
    <t>UT (3-1-2)</t>
  </si>
  <si>
    <t>UT (3-0-22)</t>
  </si>
  <si>
    <t>2009</t>
  </si>
  <si>
    <t>SL/SVL (3-0-00</t>
  </si>
  <si>
    <t>1/13,14,15/2009</t>
  </si>
  <si>
    <t>2/9,10/2009</t>
  </si>
  <si>
    <t>2/23,24/2009</t>
  </si>
  <si>
    <t>3/16-18/2009</t>
  </si>
  <si>
    <t>Filial 3/19,20/2009</t>
  </si>
  <si>
    <t>4/25-27/2009</t>
  </si>
  <si>
    <t>4/1,2/2009</t>
  </si>
  <si>
    <t>6/2,3/2009</t>
  </si>
  <si>
    <t>6/9,10,11/2009</t>
  </si>
  <si>
    <t>6/22-24/2009</t>
  </si>
  <si>
    <t>7/13-15/2009</t>
  </si>
  <si>
    <t>SVL (1-0-0)</t>
  </si>
  <si>
    <t>7/27/2009</t>
  </si>
  <si>
    <t>9/16,17/2009</t>
  </si>
  <si>
    <t>UT (0-5-19)</t>
  </si>
  <si>
    <t>10/13-15/2009</t>
  </si>
  <si>
    <t>UT (0-0-33)</t>
  </si>
  <si>
    <t>UT (1-0-0)</t>
  </si>
  <si>
    <t>12/2,3,4/2009</t>
  </si>
  <si>
    <t>UT (2-4-20)</t>
  </si>
  <si>
    <t>2010</t>
  </si>
  <si>
    <t>UT (0-0-26)</t>
  </si>
  <si>
    <t>Domestic 3/3,4,5/2010</t>
  </si>
  <si>
    <t>Paternity (7-0-0)</t>
  </si>
  <si>
    <t>Paternnity 7/5-13/2010</t>
  </si>
  <si>
    <t>2011</t>
  </si>
  <si>
    <t>SP (1-0-0)</t>
  </si>
  <si>
    <t>Domestic 2/21/2011</t>
  </si>
  <si>
    <t>3/16-18/2011</t>
  </si>
  <si>
    <t>3/9,10,11/2011</t>
  </si>
  <si>
    <t>UT (2-4-0)</t>
  </si>
  <si>
    <t>Mourning 4/19,20/2011</t>
  </si>
  <si>
    <t>UT (4-4-2)</t>
  </si>
  <si>
    <t>UT (3-0-1)</t>
  </si>
  <si>
    <t>6/9,10/2011</t>
  </si>
  <si>
    <t>7/26-28/2011</t>
  </si>
  <si>
    <t>UT (3-4-0)</t>
  </si>
  <si>
    <t>9/13-15/2011</t>
  </si>
  <si>
    <t>9/27,28/2011</t>
  </si>
  <si>
    <t>11/15,16,17/2011</t>
  </si>
  <si>
    <t>12/17/2011</t>
  </si>
  <si>
    <t>UT (1-4-0)</t>
  </si>
  <si>
    <t>UT (5-4-58)</t>
  </si>
  <si>
    <t>2012</t>
  </si>
  <si>
    <t>1/17-19/2012</t>
  </si>
  <si>
    <t>UT (1-4-49)</t>
  </si>
  <si>
    <t>3/19,20/2012</t>
  </si>
  <si>
    <t>Domestic 4/12,13/2012</t>
  </si>
  <si>
    <t>4/25,26/2012</t>
  </si>
  <si>
    <t>4/17,18/2012</t>
  </si>
  <si>
    <t>UT (0-4-5)</t>
  </si>
  <si>
    <t>UT (0-4-0)</t>
  </si>
  <si>
    <t>5/29-31/2012</t>
  </si>
  <si>
    <t>6/6,8/2012</t>
  </si>
  <si>
    <t>6/27-29/2012</t>
  </si>
  <si>
    <t>7/3,4/2012</t>
  </si>
  <si>
    <t>7/30,31 - 8/1/2012</t>
  </si>
  <si>
    <t>8/6,8/2012</t>
  </si>
  <si>
    <t>UT (0-4-02)</t>
  </si>
  <si>
    <t>9/11,12/2012</t>
  </si>
  <si>
    <t>10/8,9,16/2012</t>
  </si>
  <si>
    <t>UT (0-2-1)</t>
  </si>
  <si>
    <t>UT (1-5-59)</t>
  </si>
  <si>
    <t>2013</t>
  </si>
  <si>
    <t>2014</t>
  </si>
  <si>
    <t>2015</t>
  </si>
  <si>
    <t>2016</t>
  </si>
  <si>
    <t>2017</t>
  </si>
  <si>
    <t>1/8,9,10/2013</t>
  </si>
  <si>
    <t>2/20/2013</t>
  </si>
  <si>
    <t>3/16,19/2013</t>
  </si>
  <si>
    <t>4/26/2013</t>
  </si>
  <si>
    <t>5/23,24/2013</t>
  </si>
  <si>
    <t>6/18,19/2013</t>
  </si>
  <si>
    <t>7/3,5/2013</t>
  </si>
  <si>
    <t>7/15,19/2013</t>
  </si>
  <si>
    <t>9/16,17/2013</t>
  </si>
  <si>
    <t>UT (0-2-05)</t>
  </si>
  <si>
    <t>UT (0-1-0)</t>
  </si>
  <si>
    <t>11/12-14/2013</t>
  </si>
  <si>
    <t>UT (1-0-7)</t>
  </si>
  <si>
    <t>UT (0-5-0)</t>
  </si>
  <si>
    <t>1/31/2014</t>
  </si>
  <si>
    <t>Domestic 2/21/2014</t>
  </si>
  <si>
    <t>5/5,6/2014</t>
  </si>
  <si>
    <t>8/20,24/2014</t>
  </si>
  <si>
    <t>9/15/2014</t>
  </si>
  <si>
    <t>1/16/2015</t>
  </si>
  <si>
    <t>1/27,29/2015</t>
  </si>
  <si>
    <t>Domeestic E. 3/18-20/2015</t>
  </si>
  <si>
    <t>7/30/2015</t>
  </si>
  <si>
    <t>9/7-10/2015</t>
  </si>
  <si>
    <t>12/15,16/2015</t>
  </si>
  <si>
    <t>1/19,20,27/2016</t>
  </si>
  <si>
    <t>11/29 - 3/1,2/2016</t>
  </si>
  <si>
    <t>Domestic 8/16,17,18/2016</t>
  </si>
  <si>
    <t>4/12-14/2016</t>
  </si>
  <si>
    <t>6/9,10/2016</t>
  </si>
  <si>
    <t>8/1,2/2016</t>
  </si>
  <si>
    <t>8/22/2016</t>
  </si>
  <si>
    <t>UT (0-3-56)</t>
  </si>
  <si>
    <t>10/3,4,5/2016</t>
  </si>
  <si>
    <t>UT (3-0-10)</t>
  </si>
  <si>
    <t>UT (2-5-42)</t>
  </si>
  <si>
    <t>UT (0-6-6)</t>
  </si>
  <si>
    <t>UT (0-1-30)</t>
  </si>
  <si>
    <t>5/17-19/2017</t>
  </si>
  <si>
    <t>UT (2-1-0)</t>
  </si>
  <si>
    <t>8/17,18/2017</t>
  </si>
  <si>
    <t>12/14,15/2017</t>
  </si>
  <si>
    <t>2018</t>
  </si>
  <si>
    <t>2/5,9/2018</t>
  </si>
  <si>
    <t>1/15,16/2018</t>
  </si>
  <si>
    <t>6/7,8,11/2018</t>
  </si>
  <si>
    <t>6/21,22/2018</t>
  </si>
  <si>
    <t>10/2,3/2018</t>
  </si>
  <si>
    <t>10/29-31/2018</t>
  </si>
  <si>
    <t>2019</t>
  </si>
  <si>
    <t>1/23-25/2019</t>
  </si>
  <si>
    <t>Domestic 3/18-20/2019</t>
  </si>
  <si>
    <t>UT (0-0-9)</t>
  </si>
  <si>
    <t>8/28-30/2019</t>
  </si>
  <si>
    <t>11/27-29/2019</t>
  </si>
  <si>
    <t>2020</t>
  </si>
  <si>
    <t>UT (6-0-4)</t>
  </si>
  <si>
    <t>CL (5-0-0)</t>
  </si>
  <si>
    <t>Calamity L. 1/15-17, 2/12-13/2020</t>
  </si>
  <si>
    <t>Domestic 2/21/2020</t>
  </si>
  <si>
    <t>3/16-20/2020</t>
  </si>
  <si>
    <t>2021</t>
  </si>
  <si>
    <t>2022</t>
  </si>
  <si>
    <t>7/21/2022</t>
  </si>
  <si>
    <t>2023</t>
  </si>
  <si>
    <t>SL(3-0-0)</t>
  </si>
  <si>
    <t>9/9,12,13</t>
  </si>
  <si>
    <t>SL(1-0-0)</t>
  </si>
  <si>
    <t>A(3-0-0)</t>
  </si>
  <si>
    <t>12/8,19,20/2023</t>
  </si>
  <si>
    <t>UT(0-0-40)</t>
  </si>
  <si>
    <t>UT(0-0-2)</t>
  </si>
  <si>
    <t>UT(0-0-22)</t>
  </si>
  <si>
    <t>A(1-0-0)</t>
  </si>
  <si>
    <t>UT(0-0-20)</t>
  </si>
  <si>
    <t>UT(0-0-34)</t>
  </si>
  <si>
    <t>UT(0-0-8)</t>
  </si>
  <si>
    <t>5/6,19,20/2023</t>
  </si>
  <si>
    <t>UT(0-0-6)</t>
  </si>
  <si>
    <t>UT(0-0-13)</t>
  </si>
  <si>
    <t>UT(0-0-4)</t>
  </si>
  <si>
    <t>SL(2-0-0)</t>
  </si>
  <si>
    <t>11/15,16/2023</t>
  </si>
  <si>
    <t>11/30/2023,12/01/2023</t>
  </si>
  <si>
    <t>2024</t>
  </si>
  <si>
    <t>11/23,24/2023</t>
  </si>
  <si>
    <t>FL(5-0-0)</t>
  </si>
  <si>
    <t>12/18-22/2023</t>
  </si>
  <si>
    <t>SP(3-0-0)</t>
  </si>
  <si>
    <t>12/27-29/2023</t>
  </si>
  <si>
    <t>A(4-0-0)</t>
  </si>
  <si>
    <t>12/12-15/2023</t>
  </si>
  <si>
    <t>UT(0-0-1)</t>
  </si>
  <si>
    <t>UT(0-0-27)</t>
  </si>
  <si>
    <t>UT(0-0-15)</t>
  </si>
  <si>
    <t>UT(0-4-0)</t>
  </si>
  <si>
    <t>UT(0-0-49)</t>
  </si>
  <si>
    <t>3/14,15,16/2023</t>
  </si>
  <si>
    <t>UT(0-0-26)</t>
  </si>
  <si>
    <t>UT(0-3-21)</t>
  </si>
  <si>
    <t>ADMIN AIDE I</t>
  </si>
  <si>
    <t>PERMANENT</t>
  </si>
  <si>
    <t>CEO - PARKS AND PLAZA</t>
  </si>
  <si>
    <t>SL(20-0-0)</t>
  </si>
  <si>
    <t>12/12/2023 - 1/10/2024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</si>
</sst>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33"/>
  <sheetViews>
    <sheetView tabSelected="1" workbookViewId="0">
      <pane ySplit="3696" topLeftCell="A540" activePane="bottomLeft"/>
      <selection activeCell="F4" sqref="F4:G4"/>
      <selection pane="bottomLeft" activeCell="B553" sqref="B5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356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357</v>
      </c>
      <c r="C4" s="56"/>
      <c r="D4" s="22" t="s">
        <v>12</v>
      </c>
      <c r="F4" s="61" t="s">
        <v>358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27.980000000000132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63.925000000000011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35582</v>
      </c>
      <c r="B11" s="20"/>
      <c r="C11" s="13">
        <v>0.67500000000000004</v>
      </c>
      <c r="D11" s="39"/>
      <c r="E11" s="9"/>
      <c r="F11" s="20"/>
      <c r="G11" s="13">
        <f>IF(ISBLANK(Table1[[#This Row],[EARNED]]),"",Table1[[#This Row],[EARNED]])</f>
        <v>0.67500000000000004</v>
      </c>
      <c r="H11" s="39"/>
      <c r="I11" s="9"/>
      <c r="J11" s="11"/>
      <c r="K11" s="20"/>
    </row>
    <row r="12" spans="1:11" x14ac:dyDescent="0.3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7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:A29" si="1">EDATE(A20,1)</f>
        <v>35855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46</v>
      </c>
    </row>
    <row r="22" spans="1:11" x14ac:dyDescent="0.3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35947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48</v>
      </c>
    </row>
    <row r="25" spans="1:11" x14ac:dyDescent="0.3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36100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50</v>
      </c>
    </row>
    <row r="30" spans="1:11" x14ac:dyDescent="0.3">
      <c r="A30" s="40">
        <f>EDATE(A29,1)</f>
        <v>36130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EDATE(A32,1)</f>
        <v>36192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ref="A34:A44" si="2">EDATE(A33,1)</f>
        <v>36220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36251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36281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36342</v>
      </c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53</v>
      </c>
    </row>
    <row r="39" spans="1:11" x14ac:dyDescent="0.3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EDATE(A38,1)</f>
        <v>36373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36404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36434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36465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36495</v>
      </c>
      <c r="B44" s="20" t="s">
        <v>51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54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36526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>EDATE(A46,1)</f>
        <v>36557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ref="A48:A56" si="3">EDATE(A47,1)</f>
        <v>36586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3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3"/>
        <v>36647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55</v>
      </c>
    </row>
    <row r="51" spans="1:11" x14ac:dyDescent="0.3">
      <c r="A51" s="40">
        <f t="shared" si="3"/>
        <v>36678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56</v>
      </c>
    </row>
    <row r="52" spans="1:11" x14ac:dyDescent="0.3">
      <c r="A52" s="40">
        <f t="shared" si="3"/>
        <v>36708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36739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36800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36831</v>
      </c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57</v>
      </c>
    </row>
    <row r="57" spans="1:11" x14ac:dyDescent="0.3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EDATE(A56,1)</f>
        <v>36861</v>
      </c>
      <c r="B58" s="20" t="s">
        <v>51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58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36892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EDATE(A60,1)</f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ref="A62:A72" si="4">EDATE(A61,1)</f>
        <v>36951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4</v>
      </c>
      <c r="I62" s="9"/>
      <c r="J62" s="11"/>
      <c r="K62" s="20" t="s">
        <v>60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36982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4"/>
        <v>37012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61</v>
      </c>
    </row>
    <row r="66" spans="1:11" x14ac:dyDescent="0.3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EDATE(A65,1)</f>
        <v>37043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37073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37104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62</v>
      </c>
    </row>
    <row r="70" spans="1:11" x14ac:dyDescent="0.3">
      <c r="A70" s="40"/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EDATE(A69,1)</f>
        <v>37135</v>
      </c>
      <c r="B71" s="20" t="s">
        <v>59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63</v>
      </c>
    </row>
    <row r="72" spans="1:11" x14ac:dyDescent="0.3">
      <c r="A72" s="40">
        <f t="shared" si="4"/>
        <v>37165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EDATE(A72,1)</f>
        <v>37196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EDATE(A73,1)</f>
        <v>37226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/>
      <c r="B75" s="20" t="s">
        <v>65</v>
      </c>
      <c r="C75" s="13"/>
      <c r="D75" s="39">
        <v>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8" t="s">
        <v>64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37257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EDATE(A77,1)</f>
        <v>37288</v>
      </c>
      <c r="B78" s="20" t="s">
        <v>66</v>
      </c>
      <c r="C78" s="13">
        <v>1.25</v>
      </c>
      <c r="D78" s="39">
        <v>5.165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ref="A79:A90" si="5">EDATE(A78,1)</f>
        <v>37316</v>
      </c>
      <c r="B79" s="20" t="s">
        <v>67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68</v>
      </c>
    </row>
    <row r="80" spans="1:11" x14ac:dyDescent="0.3">
      <c r="A80" s="40"/>
      <c r="B80" s="20" t="s">
        <v>69</v>
      </c>
      <c r="C80" s="13">
        <v>1.25</v>
      </c>
      <c r="D80" s="39">
        <v>2.0249999999999999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EDATE(A79,1)</f>
        <v>37347</v>
      </c>
      <c r="B81" s="20" t="s">
        <v>70</v>
      </c>
      <c r="C81" s="13">
        <v>1.25</v>
      </c>
      <c r="D81" s="39">
        <v>1.006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5"/>
        <v>37377</v>
      </c>
      <c r="B82" s="20" t="s">
        <v>71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37438</v>
      </c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72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EDATE(A84,1)</f>
        <v>37469</v>
      </c>
      <c r="B86" s="20" t="s">
        <v>65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37500</v>
      </c>
      <c r="B87" s="20" t="s">
        <v>49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73</v>
      </c>
    </row>
    <row r="88" spans="1:11" x14ac:dyDescent="0.3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EDATE(A87,1)</f>
        <v>37530</v>
      </c>
      <c r="B89" s="20" t="s">
        <v>74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37561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75</v>
      </c>
    </row>
    <row r="91" spans="1:11" x14ac:dyDescent="0.3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37591</v>
      </c>
      <c r="B92" s="20" t="s">
        <v>76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 t="s">
        <v>77</v>
      </c>
      <c r="C93" s="13">
        <v>1.25</v>
      </c>
      <c r="D93" s="39">
        <v>3.0169999999999999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8" t="s">
        <v>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37622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79</v>
      </c>
    </row>
    <row r="96" spans="1:11" x14ac:dyDescent="0.3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EDATE(A95,1)</f>
        <v>37653</v>
      </c>
      <c r="B97" s="20" t="s">
        <v>47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80</v>
      </c>
    </row>
    <row r="98" spans="1:11" x14ac:dyDescent="0.3">
      <c r="A98" s="40">
        <f t="shared" ref="A98:A109" si="6">EDATE(A97,1)</f>
        <v>37681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81</v>
      </c>
    </row>
    <row r="99" spans="1:11" x14ac:dyDescent="0.3">
      <c r="A99" s="40"/>
      <c r="B99" s="20" t="s">
        <v>82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>EDATE(A98,1)</f>
        <v>37712</v>
      </c>
      <c r="B101" s="20" t="s">
        <v>83</v>
      </c>
      <c r="C101" s="13">
        <v>1.25</v>
      </c>
      <c r="D101" s="39">
        <v>8.0000000000000002E-3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6"/>
        <v>37742</v>
      </c>
      <c r="B102" s="20" t="s">
        <v>59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4</v>
      </c>
      <c r="I102" s="9"/>
      <c r="J102" s="11"/>
      <c r="K102" s="20" t="s">
        <v>86</v>
      </c>
    </row>
    <row r="103" spans="1:11" x14ac:dyDescent="0.3">
      <c r="A103" s="40"/>
      <c r="B103" s="20" t="s">
        <v>84</v>
      </c>
      <c r="C103" s="13">
        <v>1.25</v>
      </c>
      <c r="D103" s="39">
        <v>0.10800000000000001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EDATE(A102,1)</f>
        <v>37773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3</v>
      </c>
      <c r="I104" s="9"/>
      <c r="J104" s="11"/>
      <c r="K104" s="20" t="s">
        <v>85</v>
      </c>
    </row>
    <row r="105" spans="1:11" x14ac:dyDescent="0.3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>EDATE(A104,1)</f>
        <v>37803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37628</v>
      </c>
    </row>
    <row r="107" spans="1:11" x14ac:dyDescent="0.3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37865</v>
      </c>
      <c r="B108" s="20" t="s">
        <v>88</v>
      </c>
      <c r="C108" s="13">
        <v>1.25</v>
      </c>
      <c r="D108" s="39">
        <v>4.0000000000000001E-3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37895</v>
      </c>
      <c r="B109" s="20" t="s">
        <v>87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89</v>
      </c>
    </row>
    <row r="110" spans="1:11" x14ac:dyDescent="0.3">
      <c r="A110" s="40"/>
      <c r="B110" s="20" t="s">
        <v>90</v>
      </c>
      <c r="C110" s="13">
        <v>1.25</v>
      </c>
      <c r="D110" s="39">
        <v>7.3000000000000009E-2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EDATE(A109,1)</f>
        <v>37926</v>
      </c>
      <c r="B111" s="20" t="s">
        <v>91</v>
      </c>
      <c r="C111" s="13">
        <v>1.25</v>
      </c>
      <c r="D111" s="39">
        <v>0.15200000000000002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EDATE(A111,1)</f>
        <v>37956</v>
      </c>
      <c r="B112" s="20" t="s">
        <v>92</v>
      </c>
      <c r="C112" s="13">
        <v>1.25</v>
      </c>
      <c r="D112" s="39">
        <v>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/>
      <c r="B113" s="20" t="s">
        <v>94</v>
      </c>
      <c r="C113" s="13"/>
      <c r="D113" s="39">
        <v>0.221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8" t="s">
        <v>93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37987</v>
      </c>
      <c r="B115" s="20" t="s">
        <v>51</v>
      </c>
      <c r="C115" s="13"/>
      <c r="D115" s="39">
        <v>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98</v>
      </c>
    </row>
    <row r="116" spans="1:11" x14ac:dyDescent="0.3">
      <c r="A116" s="40"/>
      <c r="B116" s="20" t="s">
        <v>95</v>
      </c>
      <c r="C116" s="13">
        <v>1.25</v>
      </c>
      <c r="D116" s="39">
        <v>9.8000000000000004E-2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EDATE(A115,1)</f>
        <v>38018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99</v>
      </c>
    </row>
    <row r="118" spans="1:11" x14ac:dyDescent="0.3">
      <c r="A118" s="40"/>
      <c r="B118" s="20" t="s">
        <v>96</v>
      </c>
      <c r="C118" s="13">
        <v>1.25</v>
      </c>
      <c r="D118" s="39">
        <v>0.09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EDATE(A117,1)</f>
        <v>38047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97</v>
      </c>
    </row>
    <row r="120" spans="1:11" x14ac:dyDescent="0.3">
      <c r="A120" s="40"/>
      <c r="B120" s="20" t="s">
        <v>100</v>
      </c>
      <c r="C120" s="13">
        <v>1.25</v>
      </c>
      <c r="D120" s="39">
        <v>2.1000000000000005E-2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38078</v>
      </c>
      <c r="B121" s="20" t="s">
        <v>49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101</v>
      </c>
    </row>
    <row r="122" spans="1:11" x14ac:dyDescent="0.3">
      <c r="A122" s="40"/>
      <c r="B122" s="20" t="s">
        <v>102</v>
      </c>
      <c r="C122" s="13">
        <v>1.25</v>
      </c>
      <c r="D122" s="39">
        <v>5.000000000000001E-2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38108</v>
      </c>
      <c r="B123" s="20" t="s">
        <v>103</v>
      </c>
      <c r="C123" s="13">
        <v>1.25</v>
      </c>
      <c r="D123" s="39">
        <v>4.8000000000000008E-2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ref="A124:A136" si="7">EDATE(A123,1)</f>
        <v>38139</v>
      </c>
      <c r="B124" s="20" t="s">
        <v>45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104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38169</v>
      </c>
      <c r="B126" s="20" t="s">
        <v>49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105</v>
      </c>
    </row>
    <row r="127" spans="1:11" x14ac:dyDescent="0.3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EDATE(A126,1)</f>
        <v>38200</v>
      </c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3</v>
      </c>
      <c r="I128" s="9"/>
      <c r="J128" s="11"/>
      <c r="K128" s="20" t="s">
        <v>106</v>
      </c>
    </row>
    <row r="129" spans="1:11" x14ac:dyDescent="0.3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3</v>
      </c>
      <c r="I129" s="9"/>
      <c r="J129" s="11"/>
      <c r="K129" s="20" t="s">
        <v>107</v>
      </c>
    </row>
    <row r="130" spans="1:11" x14ac:dyDescent="0.3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EDATE(A128,1)</f>
        <v>38231</v>
      </c>
      <c r="B131" s="20" t="s">
        <v>45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108</v>
      </c>
    </row>
    <row r="132" spans="1:11" x14ac:dyDescent="0.3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>EDATE(A131,1)</f>
        <v>38261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3</v>
      </c>
      <c r="I133" s="9"/>
      <c r="J133" s="11"/>
      <c r="K133" s="20" t="s">
        <v>109</v>
      </c>
    </row>
    <row r="134" spans="1:11" x14ac:dyDescent="0.3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EDATE(A133,1)</f>
        <v>38292</v>
      </c>
      <c r="B135" s="20" t="s">
        <v>45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110</v>
      </c>
    </row>
    <row r="136" spans="1:11" x14ac:dyDescent="0.3">
      <c r="A136" s="40">
        <f t="shared" si="7"/>
        <v>38322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8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38353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3</v>
      </c>
      <c r="I138" s="9"/>
      <c r="J138" s="11"/>
      <c r="K138" s="20" t="s">
        <v>112</v>
      </c>
    </row>
    <row r="139" spans="1:11" x14ac:dyDescent="0.3">
      <c r="A139" s="40"/>
      <c r="B139" s="20" t="s">
        <v>113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114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EDATE(A138,1)</f>
        <v>38384</v>
      </c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3</v>
      </c>
      <c r="I141" s="9"/>
      <c r="J141" s="11"/>
      <c r="K141" s="20"/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38412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ref="A144:A160" si="8">EDATE(A143,1)</f>
        <v>38443</v>
      </c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115</v>
      </c>
    </row>
    <row r="145" spans="1:11" x14ac:dyDescent="0.3">
      <c r="A145" s="40"/>
      <c r="B145" s="20" t="s">
        <v>49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116</v>
      </c>
    </row>
    <row r="146" spans="1:11" x14ac:dyDescent="0.3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117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EDATE(A144,1)</f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118</v>
      </c>
    </row>
    <row r="150" spans="1:11" x14ac:dyDescent="0.3">
      <c r="A150" s="40">
        <f>EDATE(A148,1)</f>
        <v>38504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8"/>
        <v>38534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8"/>
        <v>38565</v>
      </c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119</v>
      </c>
    </row>
    <row r="153" spans="1:11" x14ac:dyDescent="0.3">
      <c r="A153" s="40"/>
      <c r="B153" s="20" t="s">
        <v>120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121</v>
      </c>
    </row>
    <row r="154" spans="1:11" x14ac:dyDescent="0.3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EDATE(A152,1)</f>
        <v>38596</v>
      </c>
      <c r="B155" s="20" t="s">
        <v>113</v>
      </c>
      <c r="C155" s="13"/>
      <c r="D155" s="39">
        <v>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122</v>
      </c>
    </row>
    <row r="156" spans="1:11" x14ac:dyDescent="0.3">
      <c r="A156" s="40"/>
      <c r="B156" s="20" t="s">
        <v>45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3</v>
      </c>
      <c r="I156" s="9"/>
      <c r="J156" s="11"/>
      <c r="K156" s="20" t="s">
        <v>123</v>
      </c>
    </row>
    <row r="157" spans="1:11" x14ac:dyDescent="0.3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EDATE(A155,1)</f>
        <v>38626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8"/>
        <v>38657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8"/>
        <v>38687</v>
      </c>
      <c r="B160" s="20" t="s">
        <v>45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124</v>
      </c>
    </row>
    <row r="161" spans="1:11" x14ac:dyDescent="0.3">
      <c r="A161" s="40"/>
      <c r="B161" s="20" t="s">
        <v>51</v>
      </c>
      <c r="C161" s="13"/>
      <c r="D161" s="39">
        <v>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125</v>
      </c>
    </row>
    <row r="162" spans="1:11" x14ac:dyDescent="0.3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8" t="s">
        <v>126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38718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EDATE(A164,1)</f>
        <v>38749</v>
      </c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3</v>
      </c>
      <c r="I165" s="9"/>
      <c r="J165" s="11"/>
      <c r="K165" s="20" t="s">
        <v>127</v>
      </c>
    </row>
    <row r="166" spans="1:11" x14ac:dyDescent="0.3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EDATE(A165,1)</f>
        <v>38777</v>
      </c>
      <c r="B167" s="20" t="s">
        <v>120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128</v>
      </c>
    </row>
    <row r="168" spans="1:11" x14ac:dyDescent="0.3">
      <c r="A168" s="40"/>
      <c r="B168" s="20" t="s">
        <v>45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129</v>
      </c>
    </row>
    <row r="169" spans="1:11" x14ac:dyDescent="0.3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>EDATE(A167,1)</f>
        <v>38808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/>
      <c r="B171" s="20" t="s">
        <v>49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130</v>
      </c>
    </row>
    <row r="172" spans="1:11" x14ac:dyDescent="0.3">
      <c r="A172" s="40"/>
      <c r="B172" s="20" t="s">
        <v>49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131</v>
      </c>
    </row>
    <row r="173" spans="1:11" x14ac:dyDescent="0.3">
      <c r="A173" s="40">
        <f>EDATE(A170,1)</f>
        <v>38838</v>
      </c>
      <c r="B173" s="15"/>
      <c r="C173" s="13">
        <v>1.25</v>
      </c>
      <c r="D173" s="43"/>
      <c r="E173" s="9"/>
      <c r="F173" s="15"/>
      <c r="G173" s="42">
        <f>IF(ISBLANK(Table1[[#This Row],[EARNED]]),"",Table1[[#This Row],[EARNED]])</f>
        <v>1.25</v>
      </c>
      <c r="H173" s="43"/>
      <c r="I173" s="9"/>
      <c r="J173" s="12"/>
      <c r="K173" s="15"/>
    </row>
    <row r="174" spans="1:11" x14ac:dyDescent="0.3">
      <c r="A174" s="40">
        <f t="shared" ref="A174:A184" si="9">EDATE(A173,1)</f>
        <v>38869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9"/>
        <v>38899</v>
      </c>
      <c r="B175" s="20" t="s">
        <v>49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132</v>
      </c>
    </row>
    <row r="176" spans="1:11" x14ac:dyDescent="0.3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>EDATE(A175,1)</f>
        <v>38930</v>
      </c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3</v>
      </c>
      <c r="I177" s="9"/>
      <c r="J177" s="11"/>
      <c r="K177" s="20" t="s">
        <v>133</v>
      </c>
    </row>
    <row r="178" spans="1:11" x14ac:dyDescent="0.3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134</v>
      </c>
    </row>
    <row r="179" spans="1:11" x14ac:dyDescent="0.3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>EDATE(A177,1)</f>
        <v>38961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9"/>
        <v>38991</v>
      </c>
      <c r="B181" s="20" t="s">
        <v>49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135</v>
      </c>
    </row>
    <row r="182" spans="1:11" x14ac:dyDescent="0.3">
      <c r="A182" s="40"/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>EDATE(A181,1)</f>
        <v>39022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9"/>
        <v>39052</v>
      </c>
      <c r="B184" s="20" t="s">
        <v>87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38819</v>
      </c>
    </row>
    <row r="185" spans="1:11" x14ac:dyDescent="0.3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9">
        <v>38910</v>
      </c>
    </row>
    <row r="186" spans="1:11" x14ac:dyDescent="0.3">
      <c r="A186" s="40"/>
      <c r="B186" s="20" t="s">
        <v>51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8" t="s">
        <v>136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39083</v>
      </c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9">
        <v>39295</v>
      </c>
    </row>
    <row r="189" spans="1:11" x14ac:dyDescent="0.3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EDATE(A188,1)</f>
        <v>39114</v>
      </c>
      <c r="B190" s="20" t="s">
        <v>49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137</v>
      </c>
    </row>
    <row r="191" spans="1:11" x14ac:dyDescent="0.3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138</v>
      </c>
    </row>
    <row r="192" spans="1:11" x14ac:dyDescent="0.3">
      <c r="A192" s="40"/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EDATE(A190,1)</f>
        <v>39142</v>
      </c>
      <c r="B193" s="20" t="s">
        <v>87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9">
        <v>39085</v>
      </c>
    </row>
    <row r="194" spans="1:11" x14ac:dyDescent="0.3">
      <c r="A194" s="40"/>
      <c r="B194" s="20" t="s">
        <v>92</v>
      </c>
      <c r="C194" s="13"/>
      <c r="D194" s="39">
        <v>3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139</v>
      </c>
    </row>
    <row r="195" spans="1:11" x14ac:dyDescent="0.3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EDATE(A193,1)</f>
        <v>39173</v>
      </c>
      <c r="B196" s="20" t="s">
        <v>49</v>
      </c>
      <c r="C196" s="13"/>
      <c r="D196" s="39">
        <v>0.5</v>
      </c>
      <c r="E196" s="9"/>
      <c r="F196" s="20"/>
      <c r="G196" s="13" t="str">
        <f>IF(ISBLANK(Table1[[#This Row],[EARNED]]),"",Table1[[#This Row],[EARNED]])</f>
        <v/>
      </c>
      <c r="H196" s="39">
        <v>1.5</v>
      </c>
      <c r="I196" s="9"/>
      <c r="J196" s="11"/>
      <c r="K196" s="20" t="s">
        <v>140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39203</v>
      </c>
      <c r="B198" s="20" t="s">
        <v>141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1.5</v>
      </c>
      <c r="I198" s="9"/>
      <c r="J198" s="11"/>
      <c r="K198" s="20" t="s">
        <v>142</v>
      </c>
    </row>
    <row r="199" spans="1:11" x14ac:dyDescent="0.3">
      <c r="A199" s="40"/>
      <c r="B199" s="20" t="s">
        <v>141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143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39234</v>
      </c>
      <c r="B201" s="20" t="s">
        <v>141</v>
      </c>
      <c r="C201" s="13"/>
      <c r="D201" s="39">
        <v>0.75</v>
      </c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145</v>
      </c>
    </row>
    <row r="202" spans="1:11" x14ac:dyDescent="0.3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147</v>
      </c>
    </row>
    <row r="203" spans="1:11" x14ac:dyDescent="0.3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EDATE(A201,1)</f>
        <v>39264</v>
      </c>
      <c r="B204" s="20" t="s">
        <v>141</v>
      </c>
      <c r="C204" s="13"/>
      <c r="D204" s="39">
        <v>0.75</v>
      </c>
      <c r="E204" s="9"/>
      <c r="F204" s="20"/>
      <c r="G204" s="13" t="str">
        <f>IF(ISBLANK(Table1[[#This Row],[EARNED]]),"",Table1[[#This Row],[EARNED]])</f>
        <v/>
      </c>
      <c r="H204" s="39">
        <v>1.5</v>
      </c>
      <c r="I204" s="9"/>
      <c r="J204" s="11"/>
      <c r="K204" s="20" t="s">
        <v>148</v>
      </c>
    </row>
    <row r="205" spans="1:11" x14ac:dyDescent="0.3">
      <c r="A205" s="40"/>
      <c r="B205" s="20" t="s">
        <v>141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149</v>
      </c>
    </row>
    <row r="206" spans="1:11" x14ac:dyDescent="0.3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EDATE(A204,1)</f>
        <v>39295</v>
      </c>
      <c r="B207" s="20" t="s">
        <v>150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1.5</v>
      </c>
      <c r="I207" s="9"/>
      <c r="J207" s="11"/>
      <c r="K207" s="20" t="s">
        <v>151</v>
      </c>
    </row>
    <row r="208" spans="1:11" x14ac:dyDescent="0.3">
      <c r="A208" s="40"/>
      <c r="B208" s="20" t="s">
        <v>152</v>
      </c>
      <c r="C208" s="13"/>
      <c r="D208" s="39">
        <v>0.5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153</v>
      </c>
    </row>
    <row r="209" spans="1:11" x14ac:dyDescent="0.3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EDATE(A207,1)</f>
        <v>39326</v>
      </c>
      <c r="B210" s="20" t="s">
        <v>87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39425</v>
      </c>
    </row>
    <row r="211" spans="1:11" x14ac:dyDescent="0.3">
      <c r="A211" s="40"/>
      <c r="B211" s="20" t="s">
        <v>141</v>
      </c>
      <c r="C211" s="13"/>
      <c r="D211" s="39">
        <v>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154</v>
      </c>
    </row>
    <row r="212" spans="1:11" x14ac:dyDescent="0.3">
      <c r="A212" s="40"/>
      <c r="B212" s="20" t="s">
        <v>155</v>
      </c>
      <c r="C212" s="13"/>
      <c r="D212" s="39">
        <v>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156</v>
      </c>
    </row>
    <row r="213" spans="1:11" x14ac:dyDescent="0.3">
      <c r="A213" s="40"/>
      <c r="B213" s="20" t="s">
        <v>155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157</v>
      </c>
    </row>
    <row r="214" spans="1:11" x14ac:dyDescent="0.3">
      <c r="A214" s="40"/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EDATE(A210,1)</f>
        <v>39356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ref="A216" si="10">EDATE(A215,1)</f>
        <v>39387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EDATE(A216,1)</f>
        <v>39417</v>
      </c>
      <c r="B217" s="20" t="s">
        <v>49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158</v>
      </c>
    </row>
    <row r="218" spans="1:11" x14ac:dyDescent="0.3">
      <c r="A218" s="40"/>
      <c r="B218" s="20" t="s">
        <v>76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39448</v>
      </c>
      <c r="B220" s="20" t="s">
        <v>45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160</v>
      </c>
    </row>
    <row r="221" spans="1:11" x14ac:dyDescent="0.3">
      <c r="A221" s="40"/>
      <c r="B221" s="20" t="s">
        <v>141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 t="s">
        <v>155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161</v>
      </c>
    </row>
    <row r="223" spans="1:11" x14ac:dyDescent="0.3">
      <c r="A223" s="40"/>
      <c r="B223" s="20" t="s">
        <v>141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162</v>
      </c>
    </row>
    <row r="224" spans="1:11" x14ac:dyDescent="0.3">
      <c r="A224" s="40"/>
      <c r="B224" s="20" t="s">
        <v>74</v>
      </c>
      <c r="C224" s="13">
        <v>1.25</v>
      </c>
      <c r="D224" s="39">
        <v>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EDATE(A220,1)</f>
        <v>39479</v>
      </c>
      <c r="B225" s="20" t="s">
        <v>163</v>
      </c>
      <c r="C225" s="13">
        <v>1.25</v>
      </c>
      <c r="D225" s="39">
        <v>8.0169999999999995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ref="A226:A231" si="11">EDATE(A225,1)</f>
        <v>39508</v>
      </c>
      <c r="B226" s="20" t="s">
        <v>164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165</v>
      </c>
    </row>
    <row r="227" spans="1:11" x14ac:dyDescent="0.3">
      <c r="A227" s="40"/>
      <c r="B227" s="20" t="s">
        <v>166</v>
      </c>
      <c r="C227" s="13">
        <v>1.25</v>
      </c>
      <c r="D227" s="39">
        <v>4.117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39539</v>
      </c>
      <c r="B228" s="20" t="s">
        <v>45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167</v>
      </c>
    </row>
    <row r="229" spans="1:11" x14ac:dyDescent="0.3">
      <c r="A229" s="40"/>
      <c r="B229" s="20" t="s">
        <v>168</v>
      </c>
      <c r="C229" s="13">
        <v>1.25</v>
      </c>
      <c r="D229" s="39">
        <v>4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>EDATE(A228,1)</f>
        <v>39569</v>
      </c>
      <c r="B230" s="20" t="s">
        <v>65</v>
      </c>
      <c r="C230" s="13">
        <v>1.25</v>
      </c>
      <c r="D230" s="39">
        <v>6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1"/>
        <v>39600</v>
      </c>
      <c r="B231" s="20" t="s">
        <v>169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170</v>
      </c>
    </row>
    <row r="232" spans="1:11" x14ac:dyDescent="0.3">
      <c r="A232" s="40"/>
      <c r="B232" s="20" t="s">
        <v>71</v>
      </c>
      <c r="C232" s="13">
        <v>1.25</v>
      </c>
      <c r="D232" s="39">
        <v>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EDATE(A231,1)</f>
        <v>39630</v>
      </c>
      <c r="B233" s="20" t="s">
        <v>45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171</v>
      </c>
    </row>
    <row r="234" spans="1:11" x14ac:dyDescent="0.3">
      <c r="A234" s="40"/>
      <c r="B234" s="20" t="s">
        <v>155</v>
      </c>
      <c r="C234" s="13"/>
      <c r="D234" s="39">
        <v>1.5</v>
      </c>
      <c r="E234" s="9"/>
      <c r="F234" s="20"/>
      <c r="G234" s="13" t="str">
        <f>IF(ISBLANK(Table1[[#This Row],[EARNED]]),"",Table1[[#This Row],[EARNED]])</f>
        <v/>
      </c>
      <c r="H234" s="39">
        <v>1.5</v>
      </c>
      <c r="I234" s="9"/>
      <c r="J234" s="11"/>
      <c r="K234" s="20" t="s">
        <v>172</v>
      </c>
    </row>
    <row r="235" spans="1:11" x14ac:dyDescent="0.3">
      <c r="A235" s="40"/>
      <c r="B235" s="20" t="s">
        <v>173</v>
      </c>
      <c r="C235" s="13">
        <v>1.25</v>
      </c>
      <c r="D235" s="39">
        <v>5.0019999999999998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EDATE(A233,1)</f>
        <v>39661</v>
      </c>
      <c r="B236" s="20" t="s">
        <v>49</v>
      </c>
      <c r="C236" s="13"/>
      <c r="D236" s="39">
        <v>0.5</v>
      </c>
      <c r="E236" s="9"/>
      <c r="F236" s="20"/>
      <c r="G236" s="13" t="str">
        <f>IF(ISBLANK(Table1[[#This Row],[EARNED]]),"",Table1[[#This Row],[EARNED]])</f>
        <v/>
      </c>
      <c r="H236" s="39">
        <v>1.5</v>
      </c>
      <c r="I236" s="9"/>
      <c r="J236" s="11"/>
      <c r="K236" s="20" t="s">
        <v>174</v>
      </c>
    </row>
    <row r="237" spans="1:11" x14ac:dyDescent="0.3">
      <c r="A237" s="40"/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>EDATE(A236,1)</f>
        <v>39692</v>
      </c>
      <c r="B238" s="20" t="s">
        <v>87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39456</v>
      </c>
    </row>
    <row r="239" spans="1:11" x14ac:dyDescent="0.3">
      <c r="A239" s="40"/>
      <c r="B239" s="20" t="s">
        <v>175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176</v>
      </c>
    </row>
    <row r="240" spans="1:11" x14ac:dyDescent="0.3">
      <c r="A240" s="40"/>
      <c r="B240" s="20" t="s">
        <v>141</v>
      </c>
      <c r="C240" s="13"/>
      <c r="D240" s="39">
        <v>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177</v>
      </c>
    </row>
    <row r="241" spans="1:11" x14ac:dyDescent="0.3">
      <c r="A241" s="40"/>
      <c r="B241" s="20" t="s">
        <v>141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178</v>
      </c>
      <c r="C242" s="13">
        <v>1.25</v>
      </c>
      <c r="D242" s="39">
        <v>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>EDATE(A238,1)</f>
        <v>39722</v>
      </c>
      <c r="B243" s="20" t="s">
        <v>45</v>
      </c>
      <c r="C243" s="13"/>
      <c r="D243" s="39">
        <v>1.5</v>
      </c>
      <c r="E243" s="9"/>
      <c r="F243" s="20"/>
      <c r="G243" s="13" t="str">
        <f>IF(ISBLANK(Table1[[#This Row],[EARNED]]),"",Table1[[#This Row],[EARNED]])</f>
        <v/>
      </c>
      <c r="H243" s="39">
        <v>1.5</v>
      </c>
      <c r="I243" s="9"/>
      <c r="J243" s="11"/>
      <c r="K243" s="20" t="s">
        <v>179</v>
      </c>
    </row>
    <row r="244" spans="1:11" x14ac:dyDescent="0.3">
      <c r="A244" s="40"/>
      <c r="B244" s="20" t="s">
        <v>141</v>
      </c>
      <c r="C244" s="13"/>
      <c r="D244" s="39">
        <v>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180</v>
      </c>
    </row>
    <row r="245" spans="1:11" x14ac:dyDescent="0.3">
      <c r="A245" s="40"/>
      <c r="B245" s="20" t="s">
        <v>181</v>
      </c>
      <c r="C245" s="13">
        <v>1.25</v>
      </c>
      <c r="D245" s="39">
        <v>3.36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>EDATE(A243,1)</f>
        <v>39753</v>
      </c>
      <c r="B246" s="20" t="s">
        <v>87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39793</v>
      </c>
    </row>
    <row r="247" spans="1:11" x14ac:dyDescent="0.3">
      <c r="A247" s="40"/>
      <c r="B247" s="20" t="s">
        <v>141</v>
      </c>
      <c r="C247" s="13"/>
      <c r="D247" s="39">
        <v>2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3">
      <c r="A248" s="40"/>
      <c r="B248" s="20" t="s">
        <v>141</v>
      </c>
      <c r="C248" s="13"/>
      <c r="D248" s="39">
        <v>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183</v>
      </c>
    </row>
    <row r="249" spans="1:11" x14ac:dyDescent="0.3">
      <c r="A249" s="40"/>
      <c r="B249" s="20" t="s">
        <v>184</v>
      </c>
      <c r="C249" s="13">
        <v>1.25</v>
      </c>
      <c r="D249" s="39">
        <v>3.129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EDATE(A246,1)</f>
        <v>39783</v>
      </c>
      <c r="B250" s="20" t="s">
        <v>185</v>
      </c>
      <c r="C250" s="13">
        <v>1.25</v>
      </c>
      <c r="D250" s="39">
        <v>3.0459999999999998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186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39814</v>
      </c>
      <c r="B252" s="20" t="s">
        <v>187</v>
      </c>
      <c r="C252" s="13"/>
      <c r="D252" s="39">
        <v>0.5</v>
      </c>
      <c r="E252" s="9"/>
      <c r="F252" s="20"/>
      <c r="G252" s="13" t="str">
        <f>IF(ISBLANK(Table1[[#This Row],[EARNED]]),"",Table1[[#This Row],[EARNED]])</f>
        <v/>
      </c>
      <c r="H252" s="39">
        <v>2.5</v>
      </c>
      <c r="I252" s="9"/>
      <c r="J252" s="11"/>
      <c r="K252" s="20" t="s">
        <v>188</v>
      </c>
    </row>
    <row r="253" spans="1:11" x14ac:dyDescent="0.3">
      <c r="A253" s="40"/>
      <c r="B253" s="20" t="s">
        <v>141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189</v>
      </c>
    </row>
    <row r="254" spans="1:11" x14ac:dyDescent="0.3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39845</v>
      </c>
      <c r="B255" s="20" t="s">
        <v>49</v>
      </c>
      <c r="C255" s="13"/>
      <c r="D255" s="39">
        <v>0.5</v>
      </c>
      <c r="E255" s="9"/>
      <c r="F255" s="20"/>
      <c r="G255" s="13" t="str">
        <f>IF(ISBLANK(Table1[[#This Row],[EARNED]]),"",Table1[[#This Row],[EARNED]])</f>
        <v/>
      </c>
      <c r="H255" s="39">
        <v>1.5</v>
      </c>
      <c r="I255" s="9"/>
      <c r="J255" s="11"/>
      <c r="K255" s="20" t="s">
        <v>190</v>
      </c>
    </row>
    <row r="256" spans="1:11" x14ac:dyDescent="0.3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>EDATE(A255,1)</f>
        <v>39873</v>
      </c>
      <c r="B257" s="20" t="s">
        <v>92</v>
      </c>
      <c r="C257" s="13"/>
      <c r="D257" s="39">
        <v>3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191</v>
      </c>
    </row>
    <row r="258" spans="1:11" x14ac:dyDescent="0.3">
      <c r="A258" s="40"/>
      <c r="B258" s="20" t="s">
        <v>144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192</v>
      </c>
    </row>
    <row r="259" spans="1:11" x14ac:dyDescent="0.3">
      <c r="A259" s="40"/>
      <c r="B259" s="20" t="s">
        <v>155</v>
      </c>
      <c r="C259" s="13"/>
      <c r="D259" s="39">
        <v>3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193</v>
      </c>
    </row>
    <row r="260" spans="1:11" x14ac:dyDescent="0.3">
      <c r="A260" s="40"/>
      <c r="B260" s="20" t="s">
        <v>74</v>
      </c>
      <c r="C260" s="13">
        <v>1.25</v>
      </c>
      <c r="D260" s="39">
        <v>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EDATE(A257,1)</f>
        <v>39904</v>
      </c>
      <c r="B261" s="20" t="s">
        <v>49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194</v>
      </c>
    </row>
    <row r="262" spans="1:11" x14ac:dyDescent="0.3">
      <c r="A262" s="40"/>
      <c r="B262" s="20" t="s">
        <v>49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>
        <v>0.5</v>
      </c>
      <c r="I262" s="9"/>
      <c r="J262" s="11"/>
      <c r="K262" s="20"/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39934</v>
      </c>
      <c r="B264" s="15"/>
      <c r="C264" s="13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15"/>
    </row>
    <row r="265" spans="1:11" x14ac:dyDescent="0.3">
      <c r="A265" s="40">
        <f t="shared" ref="A265:A278" si="12">EDATE(A264,1)</f>
        <v>39965</v>
      </c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/>
      <c r="K265" s="20" t="s">
        <v>195</v>
      </c>
    </row>
    <row r="266" spans="1:11" x14ac:dyDescent="0.3">
      <c r="A266" s="40"/>
      <c r="B266" s="20" t="s">
        <v>155</v>
      </c>
      <c r="C266" s="13"/>
      <c r="D266" s="39">
        <v>2.5</v>
      </c>
      <c r="E266" s="9"/>
      <c r="F266" s="20"/>
      <c r="G266" s="13" t="str">
        <f>IF(ISBLANK(Table1[[#This Row],[EARNED]]),"",Table1[[#This Row],[EARNED]])</f>
        <v/>
      </c>
      <c r="H266" s="39">
        <v>0.5</v>
      </c>
      <c r="I266" s="9"/>
      <c r="J266" s="11"/>
      <c r="K266" s="20" t="s">
        <v>196</v>
      </c>
    </row>
    <row r="267" spans="1:11" x14ac:dyDescent="0.3">
      <c r="A267" s="40"/>
      <c r="B267" s="20" t="s">
        <v>155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197</v>
      </c>
    </row>
    <row r="268" spans="1:11" x14ac:dyDescent="0.3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>EDATE(A265,1)</f>
        <v>39995</v>
      </c>
      <c r="B269" s="20" t="s">
        <v>155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198</v>
      </c>
    </row>
    <row r="270" spans="1:11" x14ac:dyDescent="0.3">
      <c r="A270" s="40"/>
      <c r="B270" s="20" t="s">
        <v>199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200</v>
      </c>
    </row>
    <row r="271" spans="1:11" x14ac:dyDescent="0.3">
      <c r="A271" s="40"/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EDATE(A269,1)</f>
        <v>40026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2"/>
        <v>40057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201</v>
      </c>
    </row>
    <row r="274" spans="1:11" x14ac:dyDescent="0.3">
      <c r="A274" s="40"/>
      <c r="B274" s="20" t="s">
        <v>202</v>
      </c>
      <c r="C274" s="13">
        <v>1.25</v>
      </c>
      <c r="D274" s="39">
        <v>0.66500000000000004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>EDATE(A273,1)</f>
        <v>40087</v>
      </c>
      <c r="B275" s="20" t="s">
        <v>45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203</v>
      </c>
    </row>
    <row r="276" spans="1:11" x14ac:dyDescent="0.3">
      <c r="A276" s="40"/>
      <c r="B276" s="20" t="s">
        <v>204</v>
      </c>
      <c r="C276" s="13">
        <v>1.25</v>
      </c>
      <c r="D276" s="39">
        <v>6.9000000000000006E-2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>EDATE(A275,1)</f>
        <v>40118</v>
      </c>
      <c r="B277" s="20" t="s">
        <v>205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2"/>
        <v>40148</v>
      </c>
      <c r="B278" s="20" t="s">
        <v>155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206</v>
      </c>
    </row>
    <row r="279" spans="1:11" x14ac:dyDescent="0.3">
      <c r="A279" s="40"/>
      <c r="B279" s="20" t="s">
        <v>207</v>
      </c>
      <c r="C279" s="13">
        <v>1.25</v>
      </c>
      <c r="D279" s="39">
        <v>2.5419999999999998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8" t="s">
        <v>208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40179</v>
      </c>
      <c r="B281" s="20" t="s">
        <v>209</v>
      </c>
      <c r="C281" s="13">
        <v>1.25</v>
      </c>
      <c r="D281" s="39">
        <v>5.4000000000000013E-2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>EDATE(A281,1)</f>
        <v>40210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ref="A283:A294" si="13">EDATE(A282,1)</f>
        <v>40238</v>
      </c>
      <c r="B283" s="20" t="s">
        <v>120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210</v>
      </c>
    </row>
    <row r="284" spans="1:11" x14ac:dyDescent="0.3">
      <c r="A284" s="40"/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>EDATE(A283,1)</f>
        <v>40269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13"/>
        <v>40299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13"/>
        <v>40330</v>
      </c>
      <c r="B287" s="20" t="s">
        <v>211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212</v>
      </c>
    </row>
    <row r="288" spans="1:11" x14ac:dyDescent="0.3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EDATE(A287,1)</f>
        <v>40360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3"/>
        <v>40391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3"/>
        <v>40422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13"/>
        <v>40452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3"/>
        <v>40483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3"/>
        <v>40513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8" t="s">
        <v>213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40544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>EDATE(A296,1)</f>
        <v>40575</v>
      </c>
      <c r="B297" s="20" t="s">
        <v>214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215</v>
      </c>
    </row>
    <row r="298" spans="1:11" x14ac:dyDescent="0.3">
      <c r="A298" s="40"/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EDATE(A297,1)</f>
        <v>40603</v>
      </c>
      <c r="B299" s="20" t="s">
        <v>92</v>
      </c>
      <c r="C299" s="13"/>
      <c r="D299" s="39">
        <v>3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216</v>
      </c>
    </row>
    <row r="300" spans="1:11" x14ac:dyDescent="0.3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3</v>
      </c>
      <c r="I300" s="9"/>
      <c r="J300" s="11"/>
      <c r="K300" s="20" t="s">
        <v>217</v>
      </c>
    </row>
    <row r="301" spans="1:11" x14ac:dyDescent="0.3">
      <c r="A301" s="40"/>
      <c r="B301" s="20" t="s">
        <v>218</v>
      </c>
      <c r="C301" s="13">
        <v>1.25</v>
      </c>
      <c r="D301" s="39">
        <v>2.5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EDATE(A299,1)</f>
        <v>40634</v>
      </c>
      <c r="B302" s="20" t="s">
        <v>144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219</v>
      </c>
    </row>
    <row r="303" spans="1:11" x14ac:dyDescent="0.3">
      <c r="A303" s="40"/>
      <c r="B303" s="20" t="s">
        <v>220</v>
      </c>
      <c r="C303" s="13">
        <v>1.25</v>
      </c>
      <c r="D303" s="39">
        <v>4.5039999999999996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>EDATE(A302,1)</f>
        <v>40664</v>
      </c>
      <c r="B304" s="20" t="s">
        <v>221</v>
      </c>
      <c r="C304" s="13">
        <v>1.25</v>
      </c>
      <c r="D304" s="39">
        <v>3.0019999999999998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ref="A305:A317" si="14">EDATE(A304,1)</f>
        <v>40695</v>
      </c>
      <c r="B305" s="20" t="s">
        <v>49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222</v>
      </c>
    </row>
    <row r="306" spans="1:11" x14ac:dyDescent="0.3">
      <c r="A306" s="40"/>
      <c r="B306" s="20" t="s">
        <v>65</v>
      </c>
      <c r="C306" s="13">
        <v>1.25</v>
      </c>
      <c r="D306" s="39">
        <v>6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>EDATE(A305,1)</f>
        <v>40725</v>
      </c>
      <c r="B307" s="20" t="s">
        <v>45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223</v>
      </c>
    </row>
    <row r="308" spans="1:11" x14ac:dyDescent="0.3">
      <c r="A308" s="40"/>
      <c r="B308" s="20" t="s">
        <v>168</v>
      </c>
      <c r="C308" s="13">
        <v>1.25</v>
      </c>
      <c r="D308" s="39">
        <v>4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>EDATE(A307,1)</f>
        <v>40756</v>
      </c>
      <c r="B309" s="20" t="s">
        <v>224</v>
      </c>
      <c r="C309" s="13">
        <v>1.25</v>
      </c>
      <c r="D309" s="39">
        <v>3.5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 t="shared" si="14"/>
        <v>40787</v>
      </c>
      <c r="B310" s="20" t="s">
        <v>45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225</v>
      </c>
    </row>
    <row r="311" spans="1:11" x14ac:dyDescent="0.3">
      <c r="A311" s="40"/>
      <c r="B311" s="20" t="s">
        <v>49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226</v>
      </c>
    </row>
    <row r="312" spans="1:11" x14ac:dyDescent="0.3">
      <c r="A312" s="40"/>
      <c r="B312" s="20" t="s">
        <v>67</v>
      </c>
      <c r="C312" s="13"/>
      <c r="D312" s="39">
        <v>3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3">
      <c r="A313" s="40"/>
      <c r="B313" s="20" t="s">
        <v>87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20" t="s">
        <v>228</v>
      </c>
    </row>
    <row r="314" spans="1:11" x14ac:dyDescent="0.3">
      <c r="A314" s="40"/>
      <c r="B314" s="20" t="s">
        <v>229</v>
      </c>
      <c r="C314" s="13">
        <v>1.25</v>
      </c>
      <c r="D314" s="39">
        <v>1.5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EDATE(A310,1)</f>
        <v>40817</v>
      </c>
      <c r="B315" s="20" t="s">
        <v>168</v>
      </c>
      <c r="C315" s="13">
        <v>1.25</v>
      </c>
      <c r="D315" s="39">
        <v>4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14"/>
        <v>40848</v>
      </c>
      <c r="B316" s="20" t="s">
        <v>229</v>
      </c>
      <c r="C316" s="13">
        <v>1.25</v>
      </c>
      <c r="D316" s="39">
        <v>1.5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14"/>
        <v>40878</v>
      </c>
      <c r="B317" s="20" t="s">
        <v>230</v>
      </c>
      <c r="C317" s="13">
        <v>1.25</v>
      </c>
      <c r="D317" s="39">
        <v>5.6210000000000004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8" t="s">
        <v>231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40909</v>
      </c>
      <c r="B319" s="20" t="s">
        <v>45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3</v>
      </c>
      <c r="I319" s="9"/>
      <c r="J319" s="11"/>
      <c r="K319" s="20" t="s">
        <v>232</v>
      </c>
    </row>
    <row r="320" spans="1:11" x14ac:dyDescent="0.3">
      <c r="A320" s="40"/>
      <c r="B320" s="20" t="s">
        <v>205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>EDATE(A319,1)</f>
        <v>40940</v>
      </c>
      <c r="B321" s="20" t="s">
        <v>233</v>
      </c>
      <c r="C321" s="13">
        <v>1.25</v>
      </c>
      <c r="D321" s="39">
        <v>1.6019999999999999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ref="A322:A343" si="15">EDATE(A321,1)</f>
        <v>40969</v>
      </c>
      <c r="B322" s="20" t="s">
        <v>49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20" t="s">
        <v>234</v>
      </c>
    </row>
    <row r="323" spans="1:11" x14ac:dyDescent="0.3">
      <c r="A323" s="40"/>
      <c r="B323" s="20" t="s">
        <v>144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235</v>
      </c>
    </row>
    <row r="324" spans="1:11" x14ac:dyDescent="0.3">
      <c r="A324" s="40"/>
      <c r="B324" s="20" t="s">
        <v>205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41000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236</v>
      </c>
    </row>
    <row r="326" spans="1:11" x14ac:dyDescent="0.3">
      <c r="A326" s="40"/>
      <c r="B326" s="20" t="s">
        <v>49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237</v>
      </c>
    </row>
    <row r="327" spans="1:11" x14ac:dyDescent="0.3">
      <c r="A327" s="40"/>
      <c r="B327" s="20" t="s">
        <v>238</v>
      </c>
      <c r="C327" s="13"/>
      <c r="D327" s="39">
        <v>0.51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f>EDATE(A325,1)</f>
        <v>41030</v>
      </c>
      <c r="B328" s="20" t="s">
        <v>239</v>
      </c>
      <c r="C328" s="13">
        <v>1.25</v>
      </c>
      <c r="D328" s="39">
        <v>0.5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15"/>
        <v>41061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240</v>
      </c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241</v>
      </c>
    </row>
    <row r="331" spans="1:11" x14ac:dyDescent="0.3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3</v>
      </c>
      <c r="I331" s="9"/>
      <c r="J331" s="11"/>
      <c r="K331" s="20" t="s">
        <v>242</v>
      </c>
    </row>
    <row r="332" spans="1:11" x14ac:dyDescent="0.3">
      <c r="A332" s="40"/>
      <c r="B332" s="20" t="s">
        <v>239</v>
      </c>
      <c r="C332" s="13">
        <v>1.25</v>
      </c>
      <c r="D332" s="39">
        <v>0.5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EDATE(A329,1)</f>
        <v>41091</v>
      </c>
      <c r="B333" s="20" t="s">
        <v>49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2</v>
      </c>
      <c r="I333" s="9"/>
      <c r="J333" s="11"/>
      <c r="K333" s="20" t="s">
        <v>243</v>
      </c>
    </row>
    <row r="334" spans="1:11" x14ac:dyDescent="0.3">
      <c r="A334" s="40"/>
      <c r="B334" s="20" t="s">
        <v>45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3</v>
      </c>
      <c r="I334" s="9"/>
      <c r="J334" s="11"/>
      <c r="K334" s="20" t="s">
        <v>244</v>
      </c>
    </row>
    <row r="335" spans="1:11" x14ac:dyDescent="0.3">
      <c r="A335" s="40"/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245</v>
      </c>
    </row>
    <row r="336" spans="1:11" x14ac:dyDescent="0.3">
      <c r="A336" s="40"/>
      <c r="B336" s="20" t="s">
        <v>205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EDATE(A333,1)</f>
        <v>41122</v>
      </c>
      <c r="B337" s="20" t="s">
        <v>246</v>
      </c>
      <c r="C337" s="13">
        <v>1.25</v>
      </c>
      <c r="D337" s="39">
        <v>0.504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15"/>
        <v>41153</v>
      </c>
      <c r="B338" s="20" t="s">
        <v>49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247</v>
      </c>
    </row>
    <row r="339" spans="1:11" x14ac:dyDescent="0.3">
      <c r="A339" s="40"/>
      <c r="B339" s="20" t="s">
        <v>205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>EDATE(A338,1)</f>
        <v>41183</v>
      </c>
      <c r="B340" s="20" t="s">
        <v>155</v>
      </c>
      <c r="C340" s="13"/>
      <c r="D340" s="39">
        <v>0.5</v>
      </c>
      <c r="E340" s="9"/>
      <c r="F340" s="20"/>
      <c r="G340" s="13" t="str">
        <f>IF(ISBLANK(Table1[[#This Row],[EARNED]]),"",Table1[[#This Row],[EARNED]])</f>
        <v/>
      </c>
      <c r="H340" s="39">
        <v>2.5</v>
      </c>
      <c r="I340" s="9"/>
      <c r="J340" s="11"/>
      <c r="K340" s="20" t="s">
        <v>248</v>
      </c>
    </row>
    <row r="341" spans="1:11" x14ac:dyDescent="0.3">
      <c r="A341" s="40"/>
      <c r="B341" s="20" t="s">
        <v>239</v>
      </c>
      <c r="C341" s="13">
        <v>1.25</v>
      </c>
      <c r="D341" s="39">
        <v>0.5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EDATE(A340,1)</f>
        <v>41214</v>
      </c>
      <c r="B342" s="20" t="s">
        <v>249</v>
      </c>
      <c r="C342" s="13">
        <v>1.25</v>
      </c>
      <c r="D342" s="39">
        <v>0.252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5"/>
        <v>41244</v>
      </c>
      <c r="B343" s="20" t="s">
        <v>250</v>
      </c>
      <c r="C343" s="13">
        <v>1.25</v>
      </c>
      <c r="D343" s="39">
        <v>1.748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8" t="s">
        <v>251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41275</v>
      </c>
      <c r="B345" s="20" t="s">
        <v>45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256</v>
      </c>
    </row>
    <row r="346" spans="1:11" x14ac:dyDescent="0.3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>EDATE(A345,1)</f>
        <v>41306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ref="A348:A364" si="16">EDATE(A347,1)</f>
        <v>41334</v>
      </c>
      <c r="B348" s="20" t="s">
        <v>87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257</v>
      </c>
    </row>
    <row r="349" spans="1:11" x14ac:dyDescent="0.3">
      <c r="A349" s="40"/>
      <c r="B349" s="20" t="s">
        <v>76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258</v>
      </c>
    </row>
    <row r="350" spans="1:11" x14ac:dyDescent="0.3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>EDATE(A348,1)</f>
        <v>41365</v>
      </c>
      <c r="B351" s="20" t="s">
        <v>87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259</v>
      </c>
    </row>
    <row r="352" spans="1:11" x14ac:dyDescent="0.3">
      <c r="A352" s="40"/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f>EDATE(A351,1)</f>
        <v>41395</v>
      </c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2</v>
      </c>
      <c r="I353" s="9"/>
      <c r="J353" s="11"/>
      <c r="K353" s="20" t="s">
        <v>260</v>
      </c>
    </row>
    <row r="354" spans="1:11" x14ac:dyDescent="0.3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>EDATE(A353,1)</f>
        <v>41426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261</v>
      </c>
    </row>
    <row r="356" spans="1:11" x14ac:dyDescent="0.3">
      <c r="A356" s="40"/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>EDATE(A355,1)</f>
        <v>41456</v>
      </c>
      <c r="B357" s="20" t="s">
        <v>141</v>
      </c>
      <c r="C357" s="13"/>
      <c r="D357" s="39">
        <v>1</v>
      </c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262</v>
      </c>
    </row>
    <row r="358" spans="1:11" x14ac:dyDescent="0.3">
      <c r="A358" s="40"/>
      <c r="B358" s="20" t="s">
        <v>141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263</v>
      </c>
    </row>
    <row r="359" spans="1:11" x14ac:dyDescent="0.3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>EDATE(A357,1)</f>
        <v>41487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16"/>
        <v>41518</v>
      </c>
      <c r="B361" s="20" t="s">
        <v>49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264</v>
      </c>
    </row>
    <row r="362" spans="1:11" x14ac:dyDescent="0.3">
      <c r="A362" s="40"/>
      <c r="B362" s="20" t="s">
        <v>265</v>
      </c>
      <c r="C362" s="13">
        <v>1.25</v>
      </c>
      <c r="D362" s="39">
        <v>0.26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>EDATE(A361,1)</f>
        <v>41548</v>
      </c>
      <c r="B363" s="20" t="s">
        <v>266</v>
      </c>
      <c r="C363" s="13">
        <v>1.25</v>
      </c>
      <c r="D363" s="39">
        <v>0.125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6"/>
        <v>41579</v>
      </c>
      <c r="B364" s="20" t="s">
        <v>45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 t="s">
        <v>267</v>
      </c>
    </row>
    <row r="365" spans="1:11" x14ac:dyDescent="0.3">
      <c r="A365" s="40"/>
      <c r="B365" s="20" t="s">
        <v>268</v>
      </c>
      <c r="C365" s="13">
        <v>1.25</v>
      </c>
      <c r="D365" s="39">
        <v>1.0149999999999999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>EDATE(A364,1)</f>
        <v>41609</v>
      </c>
      <c r="B366" s="20" t="s">
        <v>269</v>
      </c>
      <c r="C366" s="13">
        <v>1.25</v>
      </c>
      <c r="D366" s="39">
        <v>0.625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51" t="s">
        <v>252</v>
      </c>
      <c r="B367" s="15"/>
      <c r="C367" s="42"/>
      <c r="D367" s="43"/>
      <c r="E367" s="50"/>
      <c r="F367" s="15"/>
      <c r="G367" s="42" t="str">
        <f>IF(ISBLANK(Table1[[#This Row],[EARNED]]),"",Table1[[#This Row],[EARNED]])</f>
        <v/>
      </c>
      <c r="H367" s="43"/>
      <c r="I367" s="50"/>
      <c r="J367" s="12"/>
      <c r="K367" s="15"/>
    </row>
    <row r="368" spans="1:11" x14ac:dyDescent="0.3">
      <c r="A368" s="40">
        <v>41640</v>
      </c>
      <c r="B368" s="20" t="s">
        <v>87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20" t="s">
        <v>270</v>
      </c>
    </row>
    <row r="369" spans="1:11" x14ac:dyDescent="0.3">
      <c r="A369" s="40"/>
      <c r="B369" s="20" t="s">
        <v>214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271</v>
      </c>
    </row>
    <row r="370" spans="1:11" x14ac:dyDescent="0.3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>EDATE(A368,1)</f>
        <v>41671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ref="A372:A385" si="17">EDATE(A371,1)</f>
        <v>41699</v>
      </c>
      <c r="B372" s="20" t="s">
        <v>67</v>
      </c>
      <c r="C372" s="13"/>
      <c r="D372" s="39">
        <v>3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EDATE(A372,1)</f>
        <v>41730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7"/>
        <v>41760</v>
      </c>
      <c r="B375" s="20" t="s">
        <v>49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2</v>
      </c>
      <c r="I375" s="9"/>
      <c r="J375" s="11"/>
      <c r="K375" s="20" t="s">
        <v>272</v>
      </c>
    </row>
    <row r="376" spans="1:11" x14ac:dyDescent="0.3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>EDATE(A375,1)</f>
        <v>41791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7"/>
        <v>41821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7"/>
        <v>41852</v>
      </c>
      <c r="B379" s="20" t="s">
        <v>49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273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>EDATE(A379,1)</f>
        <v>41883</v>
      </c>
      <c r="B381" s="20" t="s">
        <v>87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20" t="s">
        <v>274</v>
      </c>
    </row>
    <row r="382" spans="1:11" x14ac:dyDescent="0.3">
      <c r="A382" s="40"/>
      <c r="B382" s="20" t="s">
        <v>87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41800</v>
      </c>
    </row>
    <row r="383" spans="1:11" x14ac:dyDescent="0.3">
      <c r="A383" s="40"/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EDATE(A381,1)</f>
        <v>41913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7"/>
        <v>41944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/>
    </row>
    <row r="386" spans="1:11" x14ac:dyDescent="0.3">
      <c r="A386" s="40">
        <f>EDATE(A385,1)</f>
        <v>41974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253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42005</v>
      </c>
      <c r="B388" s="20" t="s">
        <v>87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 t="s">
        <v>275</v>
      </c>
    </row>
    <row r="389" spans="1:11" x14ac:dyDescent="0.3">
      <c r="A389" s="40"/>
      <c r="B389" s="20" t="s">
        <v>45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276</v>
      </c>
    </row>
    <row r="390" spans="1:11" x14ac:dyDescent="0.3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>EDATE(A388,1)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ref="A392:A403" si="18">EDATE(A391,1)</f>
        <v>42064</v>
      </c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277</v>
      </c>
    </row>
    <row r="393" spans="1:11" x14ac:dyDescent="0.3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>EDATE(A392,1)</f>
        <v>42095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 t="shared" si="18"/>
        <v>42125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8"/>
        <v>42156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18"/>
        <v>42186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18"/>
        <v>42217</v>
      </c>
      <c r="B398" s="20" t="s">
        <v>87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278</v>
      </c>
    </row>
    <row r="399" spans="1:11" x14ac:dyDescent="0.3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>EDATE(A398,1)</f>
        <v>42248</v>
      </c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4</v>
      </c>
      <c r="I400" s="9"/>
      <c r="J400" s="11"/>
      <c r="K400" s="20" t="s">
        <v>279</v>
      </c>
    </row>
    <row r="401" spans="1:11" x14ac:dyDescent="0.3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>EDATE(A400,1)</f>
        <v>42278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8"/>
        <v>42309</v>
      </c>
      <c r="B403" s="20" t="s">
        <v>49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2</v>
      </c>
      <c r="I403" s="9"/>
      <c r="J403" s="11"/>
      <c r="K403" s="20" t="s">
        <v>280</v>
      </c>
    </row>
    <row r="404" spans="1:11" x14ac:dyDescent="0.3">
      <c r="A404" s="40"/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>EDATE(A403,1)</f>
        <v>42339</v>
      </c>
      <c r="B405" s="20" t="s">
        <v>51</v>
      </c>
      <c r="C405" s="13">
        <v>1.25</v>
      </c>
      <c r="D405" s="39">
        <v>5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51" t="s">
        <v>254</v>
      </c>
      <c r="B406" s="15"/>
      <c r="C406" s="42"/>
      <c r="D406" s="43"/>
      <c r="E406" s="50"/>
      <c r="F406" s="15"/>
      <c r="G406" s="42" t="str">
        <f>IF(ISBLANK(Table1[[#This Row],[EARNED]]),"",Table1[[#This Row],[EARNED]])</f>
        <v/>
      </c>
      <c r="H406" s="43"/>
      <c r="I406" s="50"/>
      <c r="J406" s="12"/>
      <c r="K406" s="15"/>
    </row>
    <row r="407" spans="1:11" x14ac:dyDescent="0.3">
      <c r="A407" s="40">
        <v>42370</v>
      </c>
      <c r="B407" s="20" t="s">
        <v>45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281</v>
      </c>
    </row>
    <row r="408" spans="1:11" x14ac:dyDescent="0.3">
      <c r="A408" s="40"/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>EDATE(A407,1)</f>
        <v>42401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ref="A410:A423" si="19">EDATE(A409,1)</f>
        <v>42430</v>
      </c>
      <c r="B410" s="20" t="s">
        <v>45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282</v>
      </c>
    </row>
    <row r="411" spans="1:11" x14ac:dyDescent="0.3">
      <c r="A411" s="40"/>
      <c r="B411" s="20" t="s">
        <v>120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283</v>
      </c>
    </row>
    <row r="412" spans="1:11" x14ac:dyDescent="0.3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>EDATE(A410,1)</f>
        <v>42461</v>
      </c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284</v>
      </c>
    </row>
    <row r="414" spans="1:11" x14ac:dyDescent="0.3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>EDATE(A413,1)</f>
        <v>42491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>EDATE(A415,1)</f>
        <v>42522</v>
      </c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285</v>
      </c>
    </row>
    <row r="417" spans="1:11" x14ac:dyDescent="0.3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>EDATE(A416,1)</f>
        <v>42552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19"/>
        <v>42583</v>
      </c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286</v>
      </c>
    </row>
    <row r="420" spans="1:11" x14ac:dyDescent="0.3">
      <c r="A420" s="40"/>
      <c r="B420" s="20" t="s">
        <v>87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287</v>
      </c>
    </row>
    <row r="421" spans="1:11" x14ac:dyDescent="0.3">
      <c r="A421" s="40"/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>EDATE(A419,1)</f>
        <v>42614</v>
      </c>
      <c r="B422" s="20" t="s">
        <v>288</v>
      </c>
      <c r="C422" s="13">
        <v>1.25</v>
      </c>
      <c r="D422" s="39">
        <v>0.49199999999999999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9"/>
        <v>42644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 t="s">
        <v>289</v>
      </c>
    </row>
    <row r="424" spans="1:11" x14ac:dyDescent="0.3">
      <c r="A424" s="40"/>
      <c r="B424" s="20" t="s">
        <v>69</v>
      </c>
      <c r="C424" s="13">
        <v>1.25</v>
      </c>
      <c r="D424" s="39">
        <v>0.27500000000000002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>EDATE(A423,1)</f>
        <v>42675</v>
      </c>
      <c r="B425" s="20" t="s">
        <v>268</v>
      </c>
      <c r="C425" s="13">
        <v>1.25</v>
      </c>
      <c r="D425" s="39">
        <v>1.0149999999999999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>EDATE(A425,1)</f>
        <v>42705</v>
      </c>
      <c r="B426" s="20" t="s">
        <v>51</v>
      </c>
      <c r="C426" s="13">
        <v>1.25</v>
      </c>
      <c r="D426" s="39">
        <v>5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/>
      <c r="B427" s="20" t="s">
        <v>290</v>
      </c>
      <c r="C427" s="13"/>
      <c r="D427" s="39">
        <v>3.0209999999999999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8" t="s">
        <v>255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42736</v>
      </c>
      <c r="B429" s="20" t="s">
        <v>291</v>
      </c>
      <c r="C429" s="13">
        <v>1.25</v>
      </c>
      <c r="D429" s="39">
        <v>2.7119999999999997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>EDATE(A429,1)</f>
        <v>42767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 t="s">
        <v>292</v>
      </c>
      <c r="C431" s="13">
        <v>1.25</v>
      </c>
      <c r="D431" s="39">
        <v>0.76200000000000001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>EDATE(A430,1)</f>
        <v>42795</v>
      </c>
      <c r="B432" s="20" t="s">
        <v>293</v>
      </c>
      <c r="C432" s="13">
        <v>1.25</v>
      </c>
      <c r="D432" s="39">
        <v>0.18700000000000003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ref="A433:A443" si="20">EDATE(A432,1)</f>
        <v>42826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20"/>
        <v>42856</v>
      </c>
      <c r="B434" s="20" t="s">
        <v>45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3</v>
      </c>
      <c r="I434" s="9"/>
      <c r="J434" s="11"/>
      <c r="K434" s="20" t="s">
        <v>294</v>
      </c>
    </row>
    <row r="435" spans="1:11" x14ac:dyDescent="0.3">
      <c r="A435" s="40"/>
      <c r="B435" s="20" t="s">
        <v>224</v>
      </c>
      <c r="C435" s="13">
        <v>1.25</v>
      </c>
      <c r="D435" s="39">
        <v>3.5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>EDATE(A434,1)</f>
        <v>42887</v>
      </c>
      <c r="B436" s="20" t="s">
        <v>295</v>
      </c>
      <c r="C436" s="13">
        <v>1.25</v>
      </c>
      <c r="D436" s="39">
        <v>2.125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20"/>
        <v>42917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20"/>
        <v>42948</v>
      </c>
      <c r="B438" s="20" t="s">
        <v>49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2</v>
      </c>
      <c r="I438" s="9"/>
      <c r="J438" s="11"/>
      <c r="K438" s="20" t="s">
        <v>296</v>
      </c>
    </row>
    <row r="439" spans="1:11" x14ac:dyDescent="0.3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>EDATE(A438,1)</f>
        <v>42979</v>
      </c>
      <c r="B440" s="20" t="s">
        <v>87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42895</v>
      </c>
    </row>
    <row r="441" spans="1:11" x14ac:dyDescent="0.3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EDATE(A440,1)</f>
        <v>43009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20"/>
        <v>43040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>EDATE(A443,1)</f>
        <v>43070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2</v>
      </c>
      <c r="I444" s="9"/>
      <c r="J444" s="11"/>
      <c r="K444" s="20" t="s">
        <v>297</v>
      </c>
    </row>
    <row r="445" spans="1:11" x14ac:dyDescent="0.3">
      <c r="A445" s="40"/>
      <c r="B445" s="20" t="s">
        <v>51</v>
      </c>
      <c r="C445" s="13">
        <v>1.25</v>
      </c>
      <c r="D445" s="39">
        <v>5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8" t="s">
        <v>298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43101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>EDATE(A447,1)</f>
        <v>43132</v>
      </c>
      <c r="B448" s="20" t="s">
        <v>113</v>
      </c>
      <c r="C448" s="13"/>
      <c r="D448" s="39">
        <v>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299</v>
      </c>
    </row>
    <row r="449" spans="1:11" x14ac:dyDescent="0.3">
      <c r="A449" s="40"/>
      <c r="B449" s="20" t="s">
        <v>49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2</v>
      </c>
      <c r="I449" s="9"/>
      <c r="J449" s="11"/>
      <c r="K449" s="20" t="s">
        <v>300</v>
      </c>
    </row>
    <row r="450" spans="1:11" x14ac:dyDescent="0.3">
      <c r="A450" s="40"/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EDATE(A448,1)</f>
        <v>43160</v>
      </c>
      <c r="B451" s="20" t="s">
        <v>71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ref="A452:A464" si="21">EDATE(A451,1)</f>
        <v>43191</v>
      </c>
      <c r="B452" s="20" t="s">
        <v>74</v>
      </c>
      <c r="C452" s="13">
        <v>1.25</v>
      </c>
      <c r="D452" s="39">
        <v>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f t="shared" si="21"/>
        <v>43221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 t="shared" si="21"/>
        <v>43252</v>
      </c>
      <c r="B454" s="20" t="s">
        <v>45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301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302</v>
      </c>
    </row>
    <row r="456" spans="1:11" x14ac:dyDescent="0.3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>EDATE(A454,1)</f>
        <v>43282</v>
      </c>
      <c r="B457" s="20" t="s">
        <v>74</v>
      </c>
      <c r="C457" s="13">
        <v>1.25</v>
      </c>
      <c r="D457" s="39">
        <v>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21"/>
        <v>43313</v>
      </c>
      <c r="B458" s="20" t="s">
        <v>71</v>
      </c>
      <c r="C458" s="13">
        <v>1.25</v>
      </c>
      <c r="D458" s="39">
        <v>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21"/>
        <v>43344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21"/>
        <v>43374</v>
      </c>
      <c r="B460" s="15" t="s">
        <v>49</v>
      </c>
      <c r="C460" s="13"/>
      <c r="D460" s="43"/>
      <c r="E460" s="50"/>
      <c r="F460" s="15"/>
      <c r="G460" s="42" t="str">
        <f>IF(ISBLANK(Table1[[#This Row],[EARNED]]),"",Table1[[#This Row],[EARNED]])</f>
        <v/>
      </c>
      <c r="H460" s="43">
        <v>2</v>
      </c>
      <c r="I460" s="50"/>
      <c r="J460" s="12"/>
      <c r="K460" s="15" t="s">
        <v>303</v>
      </c>
    </row>
    <row r="461" spans="1:11" x14ac:dyDescent="0.3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304</v>
      </c>
    </row>
    <row r="462" spans="1:11" x14ac:dyDescent="0.3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>EDATE(A460,1)</f>
        <v>43405</v>
      </c>
      <c r="B463" s="20" t="s">
        <v>205</v>
      </c>
      <c r="C463" s="13">
        <v>1.25</v>
      </c>
      <c r="D463" s="39">
        <v>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21"/>
        <v>43435</v>
      </c>
      <c r="B464" s="20" t="s">
        <v>205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8" t="s">
        <v>305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43466</v>
      </c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306</v>
      </c>
    </row>
    <row r="467" spans="1:11" x14ac:dyDescent="0.3">
      <c r="A467" s="40"/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>EDATE(A466,1)</f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ref="A469:A479" si="22">EDATE(A468,1)</f>
        <v>43525</v>
      </c>
      <c r="B469" s="20" t="s">
        <v>120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307</v>
      </c>
    </row>
    <row r="470" spans="1:11" x14ac:dyDescent="0.3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EDATE(A469,1)</f>
        <v>43556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22"/>
        <v>43586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22"/>
        <v>43617</v>
      </c>
      <c r="B473" s="20" t="s">
        <v>74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 t="shared" si="22"/>
        <v>43647</v>
      </c>
      <c r="B474" s="20" t="s">
        <v>308</v>
      </c>
      <c r="C474" s="13">
        <v>1.25</v>
      </c>
      <c r="D474" s="39">
        <v>1.9000000000000003E-2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 t="shared" si="22"/>
        <v>43678</v>
      </c>
      <c r="B475" s="20" t="s">
        <v>45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3</v>
      </c>
      <c r="I475" s="9"/>
      <c r="J475" s="11"/>
      <c r="K475" s="20" t="s">
        <v>309</v>
      </c>
    </row>
    <row r="476" spans="1:11" x14ac:dyDescent="0.3">
      <c r="A476" s="40"/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>EDATE(A475,1)</f>
        <v>43709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22"/>
        <v>43739</v>
      </c>
      <c r="B478" s="20" t="s">
        <v>205</v>
      </c>
      <c r="C478" s="13">
        <v>1.25</v>
      </c>
      <c r="D478" s="39">
        <v>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22"/>
        <v>43770</v>
      </c>
      <c r="B479" s="20" t="s">
        <v>45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310</v>
      </c>
    </row>
    <row r="480" spans="1:11" x14ac:dyDescent="0.3">
      <c r="A480" s="40"/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>EDATE(A479,1)</f>
        <v>43800</v>
      </c>
      <c r="B481" s="20" t="s">
        <v>51</v>
      </c>
      <c r="C481" s="13">
        <v>1.25</v>
      </c>
      <c r="D481" s="39">
        <v>5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/>
      <c r="B482" s="20" t="s">
        <v>312</v>
      </c>
      <c r="C482" s="13"/>
      <c r="D482" s="39">
        <v>6.008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8" t="s">
        <v>311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43831</v>
      </c>
      <c r="B484" s="20" t="s">
        <v>313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52" t="s">
        <v>314</v>
      </c>
    </row>
    <row r="485" spans="1:11" x14ac:dyDescent="0.3">
      <c r="A485" s="40"/>
      <c r="B485" s="20" t="s">
        <v>214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315</v>
      </c>
    </row>
    <row r="486" spans="1:11" x14ac:dyDescent="0.3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EDATE(A484,1)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ref="A488:A497" si="23">EDATE(A487,1)</f>
        <v>43891</v>
      </c>
      <c r="B488" s="20" t="s">
        <v>113</v>
      </c>
      <c r="C488" s="13"/>
      <c r="D488" s="39">
        <v>5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 t="s">
        <v>316</v>
      </c>
    </row>
    <row r="489" spans="1:11" x14ac:dyDescent="0.3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f>EDATE(A488,1)</f>
        <v>43922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si="23"/>
        <v>43952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23"/>
        <v>43983</v>
      </c>
      <c r="B492" s="15"/>
      <c r="C492" s="13">
        <v>1.25</v>
      </c>
      <c r="D492" s="43"/>
      <c r="E492" s="50"/>
      <c r="F492" s="15"/>
      <c r="G492" s="42">
        <f>IF(ISBLANK(Table1[[#This Row],[EARNED]]),"",Table1[[#This Row],[EARNED]])</f>
        <v>1.25</v>
      </c>
      <c r="H492" s="43"/>
      <c r="I492" s="50"/>
      <c r="J492" s="12"/>
      <c r="K492" s="15"/>
    </row>
    <row r="493" spans="1:11" x14ac:dyDescent="0.3">
      <c r="A493" s="40">
        <f t="shared" si="23"/>
        <v>44013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>EDATE(A493,1)</f>
        <v>44044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si="23"/>
        <v>44075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23"/>
        <v>44105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23"/>
        <v>44136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EDATE(A497,1)</f>
        <v>44166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8" t="s">
        <v>317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44197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>EDATE(A500,1)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ref="A502:A511" si="24">EDATE(A501,1)</f>
        <v>44256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 t="shared" si="24"/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24"/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24"/>
        <v>44348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 t="shared" si="24"/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 t="shared" si="24"/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 t="shared" si="24"/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si="24"/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24"/>
        <v>44501</v>
      </c>
      <c r="B510" s="15"/>
      <c r="C510" s="13">
        <v>1.25</v>
      </c>
      <c r="D510" s="43"/>
      <c r="E510" s="50"/>
      <c r="F510" s="15"/>
      <c r="G510" s="42">
        <f>IF(ISBLANK(Table1[[#This Row],[EARNED]]),"",Table1[[#This Row],[EARNED]])</f>
        <v>1.25</v>
      </c>
      <c r="H510" s="43"/>
      <c r="I510" s="50"/>
      <c r="J510" s="12"/>
      <c r="K510" s="15"/>
    </row>
    <row r="511" spans="1:11" x14ac:dyDescent="0.3">
      <c r="A511" s="40">
        <f t="shared" si="24"/>
        <v>44531</v>
      </c>
      <c r="B511" s="20" t="s">
        <v>51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318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>EDATE(A513,1)</f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ref="A515:A520" si="25">EDATE(A514,1)</f>
        <v>44621</v>
      </c>
      <c r="B515" s="20" t="s">
        <v>336</v>
      </c>
      <c r="C515" s="13">
        <v>1.25</v>
      </c>
      <c r="D515" s="39">
        <v>8.0000000000000002E-3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25"/>
        <v>44652</v>
      </c>
      <c r="B516" s="20" t="s">
        <v>335</v>
      </c>
      <c r="C516" s="13">
        <v>1.25</v>
      </c>
      <c r="D516" s="39">
        <v>2.700000000000001E-2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25"/>
        <v>44682</v>
      </c>
      <c r="B517" s="20" t="s">
        <v>324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333</v>
      </c>
    </row>
    <row r="518" spans="1:11" x14ac:dyDescent="0.3">
      <c r="A518" s="40"/>
      <c r="B518" s="20" t="s">
        <v>334</v>
      </c>
      <c r="C518" s="13"/>
      <c r="D518" s="39">
        <v>1.2E-2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f>EDATE(A517,1)</f>
        <v>44713</v>
      </c>
      <c r="B519" s="20" t="s">
        <v>332</v>
      </c>
      <c r="C519" s="13">
        <v>1.25</v>
      </c>
      <c r="D519" s="39">
        <v>1.7000000000000001E-2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f t="shared" si="25"/>
        <v>44743</v>
      </c>
      <c r="B520" s="20" t="s">
        <v>87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3" t="s">
        <v>319</v>
      </c>
    </row>
    <row r="521" spans="1:11" x14ac:dyDescent="0.3">
      <c r="A521" s="40"/>
      <c r="B521" s="20" t="s">
        <v>331</v>
      </c>
      <c r="C521" s="13"/>
      <c r="D521" s="39">
        <v>7.1000000000000008E-2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3"/>
    </row>
    <row r="522" spans="1:11" x14ac:dyDescent="0.3">
      <c r="A522" s="41">
        <v>44774</v>
      </c>
      <c r="B522" s="15" t="s">
        <v>329</v>
      </c>
      <c r="C522" s="13">
        <v>1.25</v>
      </c>
      <c r="D522" s="43">
        <v>1</v>
      </c>
      <c r="E522" s="50"/>
      <c r="F522" s="15"/>
      <c r="G522" s="42">
        <f>IF(ISBLANK(Table1[[#This Row],[EARNED]]),"",Table1[[#This Row],[EARNED]])</f>
        <v>1.25</v>
      </c>
      <c r="H522" s="43"/>
      <c r="I522" s="50"/>
      <c r="J522" s="12"/>
      <c r="K522" s="54">
        <v>44784</v>
      </c>
    </row>
    <row r="523" spans="1:11" x14ac:dyDescent="0.3">
      <c r="A523" s="40"/>
      <c r="B523" s="20" t="s">
        <v>330</v>
      </c>
      <c r="C523" s="13"/>
      <c r="D523" s="39">
        <v>4.2000000000000003E-2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/>
    </row>
    <row r="524" spans="1:11" x14ac:dyDescent="0.3">
      <c r="A524" s="40">
        <v>44805</v>
      </c>
      <c r="B524" s="20" t="s">
        <v>321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3</v>
      </c>
      <c r="I524" s="9"/>
      <c r="J524" s="11"/>
      <c r="K524" s="20" t="s">
        <v>322</v>
      </c>
    </row>
    <row r="525" spans="1:11" x14ac:dyDescent="0.3">
      <c r="A525" s="40"/>
      <c r="B525" s="20" t="s">
        <v>328</v>
      </c>
      <c r="C525" s="13"/>
      <c r="D525" s="39">
        <v>4.6000000000000006E-2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44835</v>
      </c>
      <c r="B526" s="20" t="s">
        <v>327</v>
      </c>
      <c r="C526" s="13">
        <v>1.25</v>
      </c>
      <c r="D526" s="39">
        <v>4.0000000000000001E-3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44866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44896</v>
      </c>
      <c r="B528" s="15" t="s">
        <v>324</v>
      </c>
      <c r="C528" s="13">
        <v>1.25</v>
      </c>
      <c r="D528" s="43">
        <v>3</v>
      </c>
      <c r="E528" s="50"/>
      <c r="F528" s="15"/>
      <c r="G528" s="42">
        <f>IF(ISBLANK(Table1[[#This Row],[EARNED]]),"",Table1[[#This Row],[EARNED]])</f>
        <v>1.25</v>
      </c>
      <c r="H528" s="43"/>
      <c r="I528" s="50"/>
      <c r="J528" s="12"/>
      <c r="K528" s="15" t="s">
        <v>325</v>
      </c>
    </row>
    <row r="529" spans="1:11" x14ac:dyDescent="0.3">
      <c r="A529" s="40"/>
      <c r="B529" s="20" t="s">
        <v>326</v>
      </c>
      <c r="C529" s="13"/>
      <c r="D529" s="39">
        <v>8.3000000000000018E-2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8" t="s">
        <v>320</v>
      </c>
      <c r="B530" s="15"/>
      <c r="C530" s="13"/>
      <c r="D530" s="43"/>
      <c r="E530" s="50"/>
      <c r="F530" s="15"/>
      <c r="G530" s="42" t="str">
        <f>IF(ISBLANK(Table1[[#This Row],[EARNED]]),"",Table1[[#This Row],[EARNED]])</f>
        <v/>
      </c>
      <c r="H530" s="43"/>
      <c r="I530" s="50"/>
      <c r="J530" s="12"/>
      <c r="K530" s="15"/>
    </row>
    <row r="531" spans="1:11" x14ac:dyDescent="0.3">
      <c r="A531" s="40">
        <v>44927</v>
      </c>
      <c r="B531" s="20" t="s">
        <v>355</v>
      </c>
      <c r="C531" s="13">
        <v>1.25</v>
      </c>
      <c r="D531" s="39">
        <v>0.41899999999999998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44958</v>
      </c>
      <c r="B532" s="20" t="s">
        <v>354</v>
      </c>
      <c r="C532" s="13">
        <v>1.25</v>
      </c>
      <c r="D532" s="39">
        <v>5.4000000000000013E-2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44986</v>
      </c>
      <c r="B533" s="20" t="s">
        <v>324</v>
      </c>
      <c r="C533" s="13">
        <v>1.25</v>
      </c>
      <c r="D533" s="39">
        <v>3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353</v>
      </c>
    </row>
    <row r="534" spans="1:11" x14ac:dyDescent="0.3">
      <c r="A534" s="40"/>
      <c r="B534" s="20" t="s">
        <v>351</v>
      </c>
      <c r="C534" s="13"/>
      <c r="D534" s="39">
        <v>0.5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45017</v>
      </c>
      <c r="B535" s="20" t="s">
        <v>329</v>
      </c>
      <c r="C535" s="13">
        <v>1.25</v>
      </c>
      <c r="D535" s="39">
        <v>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>
        <v>45028</v>
      </c>
    </row>
    <row r="536" spans="1:11" x14ac:dyDescent="0.3">
      <c r="A536" s="40"/>
      <c r="B536" s="20" t="s">
        <v>352</v>
      </c>
      <c r="C536" s="13"/>
      <c r="D536" s="39">
        <v>0.10200000000000001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9"/>
    </row>
    <row r="537" spans="1:11" x14ac:dyDescent="0.3">
      <c r="A537" s="40">
        <v>45047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45078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45108</v>
      </c>
      <c r="B539" s="20" t="s">
        <v>323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45121</v>
      </c>
    </row>
    <row r="540" spans="1:11" x14ac:dyDescent="0.3">
      <c r="A540" s="40"/>
      <c r="B540" s="20" t="s">
        <v>351</v>
      </c>
      <c r="C540" s="13"/>
      <c r="D540" s="39">
        <v>0.5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3">
      <c r="A541" s="40">
        <v>45139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45170</v>
      </c>
      <c r="B542" s="20" t="s">
        <v>350</v>
      </c>
      <c r="C542" s="13">
        <v>1.25</v>
      </c>
      <c r="D542" s="39">
        <v>3.1000000000000014E-2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45200</v>
      </c>
      <c r="B543" s="20" t="s">
        <v>349</v>
      </c>
      <c r="C543" s="13">
        <v>1.25</v>
      </c>
      <c r="D543" s="39">
        <v>5.6000000000000015E-2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45231</v>
      </c>
      <c r="B544" s="20" t="s">
        <v>337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2</v>
      </c>
      <c r="I544" s="9"/>
      <c r="J544" s="11"/>
      <c r="K544" s="20" t="s">
        <v>338</v>
      </c>
    </row>
    <row r="545" spans="1:11" x14ac:dyDescent="0.3">
      <c r="A545" s="40">
        <v>45261</v>
      </c>
      <c r="B545" s="20" t="s">
        <v>337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339</v>
      </c>
    </row>
    <row r="546" spans="1:11" x14ac:dyDescent="0.3">
      <c r="A546" s="40"/>
      <c r="B546" s="20" t="s">
        <v>337</v>
      </c>
      <c r="C546" s="13"/>
      <c r="D546" s="39"/>
      <c r="E546" s="9"/>
      <c r="F546" s="20"/>
      <c r="G546" s="13"/>
      <c r="H546" s="39">
        <v>2</v>
      </c>
      <c r="I546" s="9"/>
      <c r="J546" s="11"/>
      <c r="K546" s="20" t="s">
        <v>341</v>
      </c>
    </row>
    <row r="547" spans="1:11" x14ac:dyDescent="0.3">
      <c r="A547" s="40"/>
      <c r="B547" s="20" t="s">
        <v>342</v>
      </c>
      <c r="C547" s="13"/>
      <c r="D547" s="39">
        <v>5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343</v>
      </c>
    </row>
    <row r="548" spans="1:11" x14ac:dyDescent="0.3">
      <c r="A548" s="40"/>
      <c r="B548" s="20" t="s">
        <v>344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345</v>
      </c>
    </row>
    <row r="549" spans="1:11" x14ac:dyDescent="0.3">
      <c r="A549" s="40"/>
      <c r="B549" s="20" t="s">
        <v>346</v>
      </c>
      <c r="C549" s="13"/>
      <c r="D549" s="39">
        <v>4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347</v>
      </c>
    </row>
    <row r="550" spans="1:11" x14ac:dyDescent="0.3">
      <c r="A550" s="40"/>
      <c r="B550" s="20" t="s">
        <v>348</v>
      </c>
      <c r="C550" s="13"/>
      <c r="D550" s="39">
        <v>2E-3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8" t="s">
        <v>340</v>
      </c>
      <c r="B551" s="20"/>
      <c r="C551" s="13"/>
      <c r="D551" s="39"/>
      <c r="E551" s="9"/>
      <c r="F551" s="20"/>
      <c r="G551" s="13"/>
      <c r="H551" s="39"/>
      <c r="I551" s="9"/>
      <c r="J551" s="11"/>
      <c r="K551" s="20"/>
    </row>
    <row r="552" spans="1:11" x14ac:dyDescent="0.3">
      <c r="A552" s="40">
        <v>45292</v>
      </c>
      <c r="B552" s="20" t="s">
        <v>359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20</v>
      </c>
      <c r="I552" s="9"/>
      <c r="J552" s="11"/>
      <c r="K552" s="20" t="s">
        <v>360</v>
      </c>
    </row>
    <row r="553" spans="1:11" x14ac:dyDescent="0.3">
      <c r="A553" s="40">
        <v>45323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45352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45383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45413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45444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45474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45505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45536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45566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45597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45627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45658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45689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45717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45748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45778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45809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45839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45870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45901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45931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45962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45992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46023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46054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46082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46113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46143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46174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46204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46235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46266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46296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46327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46357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46388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46419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46447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46478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46508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46539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46569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46600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46631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46661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46692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46722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46753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46784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46813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46844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46874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46905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46935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46966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46997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47027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47058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47088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47119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47150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47178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47209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47239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47270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47300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47331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47362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47392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47423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47453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47484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47515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47543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47574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47604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47635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47665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47696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47727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47757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47788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47818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47849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47880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47908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47939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47969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48000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48030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48061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48092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48122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48153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48183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48214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48245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48274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48305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48335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48366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48396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48427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48458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48488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48519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48549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48580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48611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48639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48670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48700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48731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48761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48792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48823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48853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48884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48914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48945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48976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49004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49035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49065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49096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49126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49157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49188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49218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49249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49279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49310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49341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49369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49400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49430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49461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49491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49522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49553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49583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49614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49644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49675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49706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49735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49766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49796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49827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49857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49888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49919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49949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49980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50010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50041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50072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50100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50131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50161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50192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50222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50253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50284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50314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50345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50375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50406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50437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50465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50496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50526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50557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50587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50618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50649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50679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1"/>
      <c r="B733" s="15"/>
      <c r="C733" s="42"/>
      <c r="D733" s="43"/>
      <c r="E733" s="9"/>
      <c r="F733" s="15"/>
      <c r="G733" s="42" t="str">
        <f>IF(ISBLANK(Table1[[#This Row],[EARNED]]),"",Table1[[#This Row],[EARNED]])</f>
        <v/>
      </c>
      <c r="H733" s="43"/>
      <c r="I733" s="9"/>
      <c r="J733" s="12"/>
      <c r="K7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3</v>
      </c>
      <c r="F3">
        <v>21</v>
      </c>
      <c r="G3" s="47">
        <f>SUMIFS(F7:F14,E7:E14,E3)+SUMIFS(D7:D66,C7:C66,F3)+D3</f>
        <v>0.41899999999999998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2024-02-01T07:36:29Z</dcterms:modified>
</cp:coreProperties>
</file>