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CTO\"/>
    </mc:Choice>
  </mc:AlternateContent>
  <xr:revisionPtr revIDLastSave="0" documentId="13_ncr:1_{5973FB8B-E54F-437E-BAE0-1F8DD2F15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1" i="1" l="1"/>
  <c r="G84" i="1" l="1"/>
  <c r="G87" i="1" l="1"/>
  <c r="G90" i="1" l="1"/>
  <c r="G92" i="1" l="1"/>
  <c r="G95" i="1" l="1"/>
  <c r="G100" i="1" l="1"/>
  <c r="G102" i="1" l="1"/>
  <c r="G103" i="1" l="1"/>
  <c r="G68" i="1"/>
  <c r="G74" i="1" l="1"/>
  <c r="G73" i="1"/>
  <c r="G76" i="1" l="1"/>
  <c r="G78" i="1" l="1"/>
  <c r="G94" i="1" l="1"/>
  <c r="G86" i="1" l="1"/>
  <c r="G83" i="1"/>
  <c r="G79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5" i="1"/>
  <c r="G77" i="1"/>
  <c r="G80" i="1"/>
  <c r="G82" i="1"/>
  <c r="G85" i="1"/>
  <c r="G88" i="1"/>
  <c r="G89" i="1"/>
  <c r="G91" i="1"/>
  <c r="G93" i="1"/>
  <c r="G96" i="1"/>
  <c r="G97" i="1"/>
  <c r="G98" i="1"/>
  <c r="G99" i="1"/>
  <c r="G101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<sst xmlns="http://schemas.openxmlformats.org/spreadsheetml/2006/main" count="105" uniqueCount="86">
  <si>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</si>
  <si>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</si>
  <si>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</si>
  <si>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</si>
  <si>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</si>
  <si>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</si>
  <si>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</si>
  <si>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</si>
  <si>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</si>
  <si>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</si>
  <si>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</si>
  <si>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</si>
  <si>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</si>
  <si>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</si>
  <si>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</si>
  <si>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</si>
  <si>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</si>
  <si>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</si>
  <si>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</si>
  <si>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</si>
  <si>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</si>
  <si>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</si>
  <si>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</si>
  <si>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</si>
  <si>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</si>
  <si>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</si>
  <si>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</si>
  <si>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</si>
  <si>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</si>
  <si>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</si>
  <si>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</si>
  <si>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</si>
  <si>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</si>
  <si>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</si>
  <si>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</si>
  <si>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</si>
  <si>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</si>
  <si>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</si>
  <si>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</si>
  <si>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</si>
  <si>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</si>
  <si>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</si>
  <si>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</si>
  <si>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FL(5-0-00)</t>
  </si>
  <si>
    <t>2019</t>
  </si>
  <si>
    <t>2020</t>
  </si>
  <si>
    <r>
      <rPr>
        <b/>
        <sz val="11"/>
        <color theme="1"/>
        <rFont val="Calibri"/>
        <family val="2"/>
        <scheme val="minor"/>
      </rPr>
      <t>2021</t>
    </r>
  </si>
  <si>
    <t>2022</t>
  </si>
  <si>
    <t>SL(2-0-00)</t>
  </si>
  <si>
    <t>SL(1-0-0)</t>
  </si>
  <si>
    <t>FL(1-0-0)</t>
  </si>
  <si>
    <t>SL(14-0-0)</t>
  </si>
  <si>
    <t>11/14- 12/3</t>
  </si>
  <si>
    <t>2023</t>
  </si>
  <si>
    <t>SP(1-0-0)</t>
  </si>
  <si>
    <t>PERMANENT</t>
  </si>
  <si>
    <t>CTO</t>
  </si>
  <si>
    <t>6/19,20/2023</t>
  </si>
  <si>
    <t>TOTAL LEAVE BALANCE</t>
  </si>
  <si>
    <t>SL(3-0-0)</t>
  </si>
  <si>
    <t>7/17-19/2023</t>
  </si>
  <si>
    <t>UT(0-0-56)</t>
  </si>
  <si>
    <t>UT(0-0-14)</t>
  </si>
  <si>
    <t>UT(0-0-21)</t>
  </si>
  <si>
    <t>UT(0-0-18)</t>
  </si>
  <si>
    <t>UT(0-0-27)</t>
  </si>
  <si>
    <t>UT(0-0-32)</t>
  </si>
  <si>
    <t>UT(0-1-19)</t>
  </si>
  <si>
    <t>UT(0-1-44)</t>
  </si>
  <si>
    <t>DE OCAMPO ALMA AMBAT</t>
  </si>
  <si>
    <t>ADMIN AIDE I</t>
  </si>
  <si>
    <t>2024</t>
  </si>
  <si>
    <t>UT(0-0-1)</t>
  </si>
  <si>
    <t>UT(0-1-3)</t>
  </si>
  <si>
    <t>UT(0-0-12)</t>
  </si>
  <si>
    <t>UT(0-4-3)</t>
  </si>
  <si>
    <t>UT(0-0-3)</t>
  </si>
  <si>
    <t>UT(0-0-15)</t>
  </si>
  <si>
    <t>UT(0-0-11)</t>
  </si>
  <si>
    <t>UT(0-0-28)</t>
  </si>
  <si>
    <t>UT(0-4-7)</t>
  </si>
  <si>
    <t>UT(0-0-45)</t>
  </si>
  <si>
    <t>6/12-13/2022</t>
  </si>
  <si>
    <t>VL(2-0-0)</t>
  </si>
  <si>
    <t>5/12,13/2023</t>
  </si>
  <si>
    <t>FL(2-0-0)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</si>
</sst>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8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8"/>
  <sheetViews>
    <sheetView tabSelected="1" zoomScaleNormal="100" workbookViewId="0">
      <pane ySplit="3984" topLeftCell="A91" activePane="bottomLeft"/>
      <selection activeCell="B4" sqref="B4:C4"/>
      <selection pane="bottomLeft" activeCell="B102" sqref="B10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69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70</v>
      </c>
      <c r="C3" s="51"/>
      <c r="D3" s="22" t="s">
        <v>13</v>
      </c>
      <c r="F3" s="57">
        <v>43101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55</v>
      </c>
      <c r="C4" s="51"/>
      <c r="D4" s="22" t="s">
        <v>12</v>
      </c>
      <c r="F4" s="52" t="s">
        <v>56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60.071000000000005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57.25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43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44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43678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43709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43739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43770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43800</v>
      </c>
      <c r="B34" s="20" t="s">
        <v>43</v>
      </c>
      <c r="C34" s="13">
        <v>1.25</v>
      </c>
      <c r="D34" s="39">
        <v>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8" t="s">
        <v>45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43831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43862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43891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43922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43952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43983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44013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44044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44075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44105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44136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44166</v>
      </c>
      <c r="B47" s="20" t="s">
        <v>43</v>
      </c>
      <c r="C47" s="13">
        <v>1.25</v>
      </c>
      <c r="D47" s="39">
        <v>5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23" t="s">
        <v>46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44197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44228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44256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44287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44317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44348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44378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44409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44440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44470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44501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44531</v>
      </c>
      <c r="B60" s="20" t="s">
        <v>43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8" t="s">
        <v>47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44562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44593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44621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44652</v>
      </c>
      <c r="B65" s="20" t="s">
        <v>64</v>
      </c>
      <c r="C65" s="13">
        <v>1.25</v>
      </c>
      <c r="D65" s="39">
        <v>3.7000000000000019E-2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44682</v>
      </c>
      <c r="B66" s="20" t="s">
        <v>65</v>
      </c>
      <c r="C66" s="13">
        <v>1.25</v>
      </c>
      <c r="D66" s="39">
        <v>5.6000000000000015E-2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44713</v>
      </c>
      <c r="B67" s="20" t="s">
        <v>48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2</v>
      </c>
      <c r="I67" s="9"/>
      <c r="J67" s="11"/>
      <c r="K67" s="20" t="s">
        <v>82</v>
      </c>
    </row>
    <row r="68" spans="1:11" x14ac:dyDescent="0.3">
      <c r="A68" s="40"/>
      <c r="B68" s="20" t="s">
        <v>62</v>
      </c>
      <c r="C68" s="13"/>
      <c r="D68" s="39">
        <v>2.9000000000000012E-2</v>
      </c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44743</v>
      </c>
      <c r="B69" s="20" t="s">
        <v>66</v>
      </c>
      <c r="C69" s="13">
        <v>1.25</v>
      </c>
      <c r="D69" s="39">
        <v>6.7000000000000004E-2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44774</v>
      </c>
      <c r="B70" s="20" t="s">
        <v>67</v>
      </c>
      <c r="C70" s="13">
        <v>1.25</v>
      </c>
      <c r="D70" s="39">
        <v>0.16500000000000001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44805</v>
      </c>
      <c r="B71" s="20" t="s">
        <v>68</v>
      </c>
      <c r="C71" s="13"/>
      <c r="D71" s="39">
        <v>0.217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44835</v>
      </c>
      <c r="B72" s="20" t="s">
        <v>50</v>
      </c>
      <c r="C72" s="13">
        <v>1.25</v>
      </c>
      <c r="D72" s="39">
        <v>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44858</v>
      </c>
    </row>
    <row r="73" spans="1:11" x14ac:dyDescent="0.3">
      <c r="A73" s="40"/>
      <c r="B73" s="20" t="s">
        <v>49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1</v>
      </c>
      <c r="I73" s="9"/>
      <c r="J73" s="11"/>
      <c r="K73" s="49">
        <v>44838</v>
      </c>
    </row>
    <row r="74" spans="1:11" x14ac:dyDescent="0.3">
      <c r="A74" s="40"/>
      <c r="B74" s="20" t="s">
        <v>63</v>
      </c>
      <c r="C74" s="13"/>
      <c r="D74" s="39">
        <v>4.4000000000000004E-2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49"/>
    </row>
    <row r="75" spans="1:11" x14ac:dyDescent="0.3">
      <c r="A75" s="40">
        <v>44866</v>
      </c>
      <c r="B75" s="20" t="s">
        <v>49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9">
        <v>44875</v>
      </c>
    </row>
    <row r="76" spans="1:11" x14ac:dyDescent="0.3">
      <c r="A76" s="40"/>
      <c r="B76" s="20" t="s">
        <v>62</v>
      </c>
      <c r="C76" s="13"/>
      <c r="D76" s="39">
        <v>2.9000000000000012E-2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49"/>
    </row>
    <row r="77" spans="1:11" x14ac:dyDescent="0.3">
      <c r="A77" s="40">
        <v>44896</v>
      </c>
      <c r="B77" s="20" t="s">
        <v>51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14</v>
      </c>
      <c r="I77" s="9"/>
      <c r="J77" s="11"/>
      <c r="K77" s="20" t="s">
        <v>52</v>
      </c>
    </row>
    <row r="78" spans="1:11" x14ac:dyDescent="0.3">
      <c r="A78" s="40"/>
      <c r="B78" s="20" t="s">
        <v>61</v>
      </c>
      <c r="C78" s="13"/>
      <c r="D78" s="39">
        <v>0.11700000000000001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8" t="s">
        <v>53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44927</v>
      </c>
      <c r="B80" s="20" t="s">
        <v>49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1</v>
      </c>
      <c r="I80" s="9"/>
      <c r="J80" s="11"/>
      <c r="K80" s="49">
        <v>44951</v>
      </c>
    </row>
    <row r="81" spans="1:11" x14ac:dyDescent="0.3">
      <c r="A81" s="40"/>
      <c r="B81" s="20" t="s">
        <v>81</v>
      </c>
      <c r="C81" s="13"/>
      <c r="D81" s="39">
        <v>9.4E-2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49"/>
    </row>
    <row r="82" spans="1:11" x14ac:dyDescent="0.3">
      <c r="A82" s="40">
        <v>44958</v>
      </c>
      <c r="B82" s="20" t="s">
        <v>49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49">
        <v>44980</v>
      </c>
    </row>
    <row r="83" spans="1:11" x14ac:dyDescent="0.3">
      <c r="A83" s="40"/>
      <c r="B83" s="20" t="s">
        <v>54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49">
        <v>44979</v>
      </c>
    </row>
    <row r="84" spans="1:11" x14ac:dyDescent="0.3">
      <c r="A84" s="40"/>
      <c r="B84" s="20" t="s">
        <v>74</v>
      </c>
      <c r="C84" s="13"/>
      <c r="D84" s="39">
        <v>2.5000000000000008E-2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49"/>
    </row>
    <row r="85" spans="1:11" x14ac:dyDescent="0.3">
      <c r="A85" s="40">
        <v>44986</v>
      </c>
      <c r="B85" s="20" t="s">
        <v>49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1</v>
      </c>
      <c r="I85" s="9"/>
      <c r="J85" s="11"/>
      <c r="K85" s="49">
        <v>45012</v>
      </c>
    </row>
    <row r="86" spans="1:11" x14ac:dyDescent="0.3">
      <c r="A86" s="40"/>
      <c r="B86" s="20" t="s">
        <v>49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1</v>
      </c>
      <c r="I86" s="9"/>
      <c r="J86" s="11"/>
      <c r="K86" s="49">
        <v>44993</v>
      </c>
    </row>
    <row r="87" spans="1:11" x14ac:dyDescent="0.3">
      <c r="A87" s="40"/>
      <c r="B87" s="20" t="s">
        <v>80</v>
      </c>
      <c r="C87" s="13"/>
      <c r="D87" s="39">
        <v>0.51500000000000001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49"/>
    </row>
    <row r="88" spans="1:11" x14ac:dyDescent="0.3">
      <c r="A88" s="40">
        <v>45017</v>
      </c>
      <c r="B88" s="20" t="s">
        <v>79</v>
      </c>
      <c r="C88" s="13">
        <v>1.25</v>
      </c>
      <c r="D88" s="39">
        <v>5.8000000000000017E-2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3">
      <c r="A89" s="40">
        <v>45047</v>
      </c>
      <c r="B89" s="20" t="s">
        <v>83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84</v>
      </c>
    </row>
    <row r="90" spans="1:11" x14ac:dyDescent="0.3">
      <c r="A90" s="40"/>
      <c r="B90" s="20" t="s">
        <v>78</v>
      </c>
      <c r="C90" s="13"/>
      <c r="D90" s="39">
        <v>2.3000000000000007E-2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45078</v>
      </c>
      <c r="B91" s="20" t="s">
        <v>48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2</v>
      </c>
      <c r="I91" s="9"/>
      <c r="J91" s="11"/>
      <c r="K91" s="20" t="s">
        <v>57</v>
      </c>
    </row>
    <row r="92" spans="1:11" x14ac:dyDescent="0.3">
      <c r="A92" s="40"/>
      <c r="B92" s="20" t="s">
        <v>77</v>
      </c>
      <c r="C92" s="13"/>
      <c r="D92" s="39">
        <v>3.1000000000000014E-2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45108</v>
      </c>
      <c r="B93" s="20" t="s">
        <v>49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9">
        <v>45119</v>
      </c>
    </row>
    <row r="94" spans="1:11" x14ac:dyDescent="0.3">
      <c r="A94" s="40"/>
      <c r="B94" s="20" t="s">
        <v>59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3</v>
      </c>
      <c r="I94" s="9"/>
      <c r="J94" s="11"/>
      <c r="K94" s="49" t="s">
        <v>60</v>
      </c>
    </row>
    <row r="95" spans="1:11" x14ac:dyDescent="0.3">
      <c r="A95" s="40"/>
      <c r="B95" s="20" t="s">
        <v>76</v>
      </c>
      <c r="C95" s="13"/>
      <c r="D95" s="39">
        <v>6.0000000000000001E-3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49"/>
    </row>
    <row r="96" spans="1:11" x14ac:dyDescent="0.3">
      <c r="A96" s="40">
        <v>45139</v>
      </c>
      <c r="B96" s="20" t="s">
        <v>75</v>
      </c>
      <c r="C96" s="13">
        <v>1.25</v>
      </c>
      <c r="D96" s="39">
        <v>0.50600000000000001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v>45170</v>
      </c>
      <c r="B97" s="20" t="s">
        <v>72</v>
      </c>
      <c r="C97" s="13">
        <v>1.25</v>
      </c>
      <c r="D97" s="39">
        <v>2E-3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3">
      <c r="A98" s="40">
        <v>45200</v>
      </c>
      <c r="B98" s="20" t="s">
        <v>74</v>
      </c>
      <c r="C98" s="13">
        <v>1.25</v>
      </c>
      <c r="D98" s="39">
        <v>2.5000000000000008E-2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0">
        <v>45231</v>
      </c>
      <c r="B99" s="20" t="s">
        <v>50</v>
      </c>
      <c r="C99" s="13">
        <v>1.25</v>
      </c>
      <c r="D99" s="39">
        <v>1</v>
      </c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49">
        <v>45243</v>
      </c>
    </row>
    <row r="100" spans="1:11" x14ac:dyDescent="0.3">
      <c r="A100" s="40"/>
      <c r="B100" s="20" t="s">
        <v>73</v>
      </c>
      <c r="C100" s="13"/>
      <c r="D100" s="39">
        <v>0.13100000000000001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49"/>
    </row>
    <row r="101" spans="1:11" x14ac:dyDescent="0.3">
      <c r="A101" s="40">
        <v>45261</v>
      </c>
      <c r="B101" s="20" t="s">
        <v>85</v>
      </c>
      <c r="C101" s="13">
        <v>1.25</v>
      </c>
      <c r="D101" s="39">
        <v>2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3">
      <c r="A102" s="40"/>
      <c r="B102" s="20" t="s">
        <v>72</v>
      </c>
      <c r="C102" s="13"/>
      <c r="D102" s="39">
        <v>2E-3</v>
      </c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8" t="s">
        <v>71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45322</v>
      </c>
      <c r="B104" s="20" t="s">
        <v>49</v>
      </c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>
        <v>1</v>
      </c>
      <c r="I104" s="9"/>
      <c r="J104" s="11"/>
      <c r="K104" s="49">
        <v>45293</v>
      </c>
    </row>
    <row r="105" spans="1:11" x14ac:dyDescent="0.3">
      <c r="A105" s="40">
        <v>45323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45324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45325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45326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45327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45328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45329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45330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45331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45332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45333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45334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45335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45336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45337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45338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45339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45340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45341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45342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45343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45344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45345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45346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45347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45348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45349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45350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45351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45352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>
        <v>45353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45354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v>45355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>
        <v>45356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45357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>
        <v>45358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45359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>
        <v>45360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>
        <v>45361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0">
        <v>45362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>
        <v>45363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>
        <v>45364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>
        <v>45365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0">
        <v>45366</v>
      </c>
      <c r="B148" s="15"/>
      <c r="C148" s="42"/>
      <c r="D148" s="43"/>
      <c r="E148" s="9"/>
      <c r="F148" s="15"/>
      <c r="G148" s="42" t="str">
        <f>IF(ISBLANK(Table1[[#This Row],[EARNED]]),"",Table1[[#This Row],[EARNED]])</f>
        <v/>
      </c>
      <c r="H148" s="43"/>
      <c r="I148" s="9"/>
      <c r="J148" s="12"/>
      <c r="K14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>
        <v>45</v>
      </c>
      <c r="G3" s="45">
        <f>SUMIFS(F7:F14,E7:E14,E3)+SUMIFS(D7:D66,C7:C66,F3)+D3</f>
        <v>9.4E-2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58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A7" s="9">
        <f>SUM(Sheet1!E9,Sheet1!I9)</f>
        <v>117.321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2024-02-01T00:30:25Z</dcterms:modified>
</cp:coreProperties>
</file>