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D2210AF9-C331-4FEE-B818-B05549CF49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2" i="1" l="1"/>
  <c r="G584" i="1" l="1"/>
  <c r="G583" i="1"/>
  <c r="G588" i="1" l="1"/>
  <c r="G587" i="1"/>
  <c r="G590" i="1" l="1"/>
  <c r="G595" i="1" l="1"/>
  <c r="G597" i="1" l="1"/>
  <c r="G601" i="1" l="1"/>
  <c r="G607" i="1" l="1"/>
  <c r="G608" i="1"/>
  <c r="G606" i="1" l="1"/>
  <c r="G604" i="1"/>
  <c r="G603" i="1" l="1"/>
  <c r="G599" i="1" l="1"/>
  <c r="G560" i="1" l="1"/>
  <c r="G559" i="1"/>
  <c r="G563" i="1" l="1"/>
  <c r="G568" i="1" l="1"/>
  <c r="G567" i="1"/>
  <c r="G571" i="1" l="1"/>
  <c r="G576" i="1" l="1"/>
  <c r="G578" i="1" l="1"/>
  <c r="G586" i="1" l="1"/>
  <c r="G575" i="1"/>
  <c r="G581" i="1"/>
  <c r="G565" i="1"/>
  <c r="G566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9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61" i="1"/>
  <c r="G562" i="1"/>
  <c r="G564" i="1"/>
  <c r="G569" i="1"/>
  <c r="G570" i="1"/>
  <c r="G572" i="1"/>
  <c r="G573" i="1"/>
  <c r="G574" i="1"/>
  <c r="G577" i="1"/>
  <c r="G580" i="1"/>
  <c r="G585" i="1"/>
  <c r="G589" i="1"/>
  <c r="G591" i="1"/>
  <c r="G592" i="1"/>
  <c r="G593" i="1"/>
  <c r="G594" i="1"/>
  <c r="G596" i="1"/>
  <c r="G598" i="1"/>
  <c r="G600" i="1"/>
  <c r="G602" i="1"/>
  <c r="G605" i="1"/>
  <c r="G609" i="1"/>
  <c r="G610" i="1"/>
  <c r="G611" i="1"/>
  <c r="G10" i="1"/>
  <c r="G788" i="1" l="1"/>
  <c r="G789" i="1"/>
  <c r="G790" i="1"/>
  <c r="G791" i="1"/>
  <c r="G792" i="1"/>
  <c r="G793" i="1"/>
  <c r="G794" i="1"/>
  <c r="G795" i="1"/>
  <c r="G796" i="1"/>
  <c r="G797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<sst xmlns="http://schemas.openxmlformats.org/spreadsheetml/2006/main" count="752" uniqueCount="356">
  <si>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</si>
  <si>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</si>
  <si>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</si>
  <si>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</si>
  <si>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</si>
  <si>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</si>
  <si>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</si>
  <si>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</si>
  <si>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</si>
  <si>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</si>
  <si>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</si>
  <si>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</si>
  <si>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</si>
  <si>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</si>
  <si>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</si>
  <si>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</si>
  <si>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</si>
  <si>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</si>
  <si>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</si>
  <si>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</si>
  <si>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</si>
  <si>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</si>
  <si>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</si>
  <si>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</si>
  <si>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</si>
  <si>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</si>
  <si>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</si>
  <si>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</si>
  <si>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</si>
  <si>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</si>
  <si>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</si>
  <si>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</si>
  <si>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</si>
  <si>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</si>
  <si>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</si>
  <si>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</si>
  <si>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</si>
  <si>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</si>
  <si>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</si>
  <si>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</si>
  <si>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</si>
  <si>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</si>
  <si>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</si>
  <si>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</si>
  <si>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</si>
  <si>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</si>
  <si>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</si>
  <si>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</si>
  <si>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</si>
  <si>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</si>
  <si>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</si>
  <si>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</si>
  <si>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</si>
  <si>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</si>
  <si>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</si>
  <si>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</si>
  <si>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</si>
  <si>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</si>
  <si>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</si>
  <si>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</si>
  <si>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</si>
  <si>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</si>
  <si>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</si>
  <si>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</si>
  <si>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</si>
  <si>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</si>
  <si>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</si>
  <si>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</si>
  <si>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</si>
  <si>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</si>
  <si>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</si>
  <si>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</si>
  <si>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</si>
  <si>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</si>
  <si>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</si>
  <si>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</si>
  <si>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</si>
  <si>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</si>
  <si>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</si>
  <si>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</si>
  <si>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</si>
  <si>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</si>
  <si>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</si>
  <si>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</si>
  <si>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</si>
  <si>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</si>
  <si>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</si>
  <si>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</si>
  <si>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</si>
  <si>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</si>
  <si>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</si>
  <si>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</si>
  <si>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</si>
  <si>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</si>
  <si>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</si>
  <si>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</si>
  <si>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</si>
  <si>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</si>
  <si>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</si>
  <si>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</si>
  <si>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</si>
  <si>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</si>
  <si>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</si>
  <si>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</si>
  <si>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</si>
  <si>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</si>
  <si>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</si>
  <si>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</si>
  <si>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</si>
  <si>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</si>
  <si>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</si>
  <si>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</si>
  <si>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</si>
  <si>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</si>
  <si>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</si>
  <si>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</si>
  <si>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</si>
  <si>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</si>
  <si>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</si>
  <si>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</si>
  <si>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</si>
  <si>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</si>
  <si>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</si>
  <si>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</si>
  <si>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</si>
  <si>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</si>
  <si>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</si>
  <si>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</si>
  <si>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</si>
  <si>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</si>
  <si>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</si>
  <si>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</si>
  <si>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</si>
  <si>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</si>
  <si>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</si>
  <si>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</si>
  <si>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</si>
  <si>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</si>
  <si>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</si>
  <si>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</si>
  <si>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</si>
  <si>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</si>
  <si>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</si>
  <si>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</si>
  <si>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</si>
  <si>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</si>
  <si>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</si>
  <si>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</si>
  <si>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</si>
  <si>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</si>
  <si>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</si>
  <si>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</si>
  <si>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</si>
  <si>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</si>
  <si>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</si>
  <si>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</si>
  <si>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</si>
  <si>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</si>
  <si>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</si>
  <si>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</si>
  <si>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</si>
  <si>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</si>
  <si>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</si>
  <si>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</si>
  <si>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</si>
  <si>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</si>
  <si>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</si>
  <si>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</si>
  <si>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</si>
  <si>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</si>
  <si>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</si>
  <si>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</si>
  <si>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</si>
  <si>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</si>
  <si>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</si>
  <si>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</si>
  <si>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</si>
  <si>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</si>
  <si>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</si>
  <si>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</si>
  <si>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</si>
  <si>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</si>
  <si>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</si>
  <si>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</si>
  <si>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</si>
  <si>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</si>
  <si>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</si>
  <si>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</si>
  <si>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</si>
  <si>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</si>
  <si>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</si>
  <si>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</si>
  <si>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</si>
  <si>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</si>
  <si>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</si>
  <si>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</si>
  <si>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</si>
  <si>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</si>
  <si>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</si>
  <si>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</si>
  <si>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</si>
  <si>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</si>
  <si>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</si>
  <si>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</si>
  <si>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</si>
  <si>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</si>
  <si>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</si>
  <si>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</si>
  <si>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</si>
  <si>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</si>
  <si>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</si>
  <si>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</si>
  <si>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</si>
  <si>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</si>
  <si>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</si>
  <si>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</si>
  <si>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</si>
  <si>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</si>
  <si>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</si>
  <si>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</si>
  <si>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</si>
  <si>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</si>
  <si>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</si>
  <si>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</si>
  <si>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</si>
  <si>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</si>
  <si>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</si>
  <si>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</si>
  <si>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</si>
  <si>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</si>
  <si>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</si>
  <si>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</si>
  <si>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</si>
  <si>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</si>
  <si>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</si>
  <si>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</si>
  <si>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</si>
  <si>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</si>
  <si>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</si>
  <si>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</si>
  <si>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</si>
  <si>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</si>
  <si>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</si>
  <si>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</si>
  <si>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</si>
  <si>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</si>
  <si>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</si>
  <si>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</si>
  <si>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</si>
  <si>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</si>
  <si>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</si>
  <si>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</si>
  <si>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</si>
  <si>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</si>
  <si>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</si>
  <si>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</si>
  <si>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</si>
  <si>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</si>
  <si>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</si>
  <si>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</si>
  <si>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</si>
  <si>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</si>
  <si>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</si>
  <si>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</si>
  <si>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</si>
  <si>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</si>
  <si>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</si>
  <si>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</si>
  <si>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</si>
  <si>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</si>
  <si>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</si>
  <si>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</si>
  <si>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</si>
  <si>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</si>
  <si>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</si>
  <si>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</si>
  <si>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</si>
  <si>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</si>
  <si>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</si>
  <si>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</si>
  <si>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</si>
  <si>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</si>
  <si>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</si>
  <si>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</si>
  <si>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</si>
  <si>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</si>
  <si>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</si>
  <si>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</si>
  <si>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</si>
  <si>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</si>
  <si>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</si>
  <si>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</si>
  <si>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</si>
  <si>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</si>
  <si>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</si>
  <si>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</si>
  <si>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</si>
  <si>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</si>
  <si>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</si>
  <si>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</si>
  <si>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</si>
  <si>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</si>
  <si>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</si>
  <si>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</si>
  <si>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</si>
  <si>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</si>
  <si>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</si>
  <si>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</si>
  <si>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</si>
  <si>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</si>
  <si>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</si>
  <si>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</si>
  <si>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</si>
  <si>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</si>
  <si>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</si>
  <si>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</si>
  <si>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</si>
  <si>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</si>
  <si>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</si>
  <si>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</si>
  <si>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</si>
  <si>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</si>
  <si>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</si>
  <si>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</si>
  <si>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</si>
  <si>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</si>
  <si>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</si>
  <si>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</si>
  <si>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</si>
  <si>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</si>
  <si>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</si>
  <si>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8/2,5/2022</t>
  </si>
  <si>
    <t>1/5,9/2023</t>
  </si>
  <si>
    <t>11/23,24,25/2022</t>
  </si>
  <si>
    <t>4/3,18/2023</t>
  </si>
  <si>
    <t>UT(0-2-0)</t>
  </si>
  <si>
    <t>UT(0-1-23)</t>
  </si>
  <si>
    <t>UT(0-2-45)</t>
  </si>
  <si>
    <t>UT(0-3-24)</t>
  </si>
  <si>
    <t>6/7,23,30/2022</t>
  </si>
  <si>
    <t>6/13,14,17/2022</t>
  </si>
  <si>
    <t>A(3-0-0)</t>
  </si>
  <si>
    <t>5/5,6,10/2022</t>
  </si>
  <si>
    <t>A(1-0-0)</t>
  </si>
  <si>
    <t>UT(0-2-27)</t>
  </si>
  <si>
    <t>11/23,24/2023</t>
  </si>
  <si>
    <t>10/31/2023,11/20/2023</t>
  </si>
  <si>
    <t>DIMARANAN, PERPETUA FERMA</t>
  </si>
  <si>
    <t>ADMIN AIDE IV</t>
  </si>
  <si>
    <t>12/28,29/2023</t>
  </si>
  <si>
    <t>2024</t>
  </si>
  <si>
    <t>UT(0-0-26)</t>
  </si>
  <si>
    <t>UT(0-0-41)</t>
  </si>
  <si>
    <t>12/4,14/2023</t>
  </si>
  <si>
    <t>3/3,16/2023 (6,16)</t>
  </si>
  <si>
    <t>1/9,19/2024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</si>
</sst>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9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M797"/>
  <sheetViews>
    <sheetView tabSelected="1" zoomScale="110" zoomScaleNormal="110" workbookViewId="0">
      <pane ySplit="4056" topLeftCell="A603" activePane="bottomLeft"/>
      <selection activeCell="F11" sqref="F11"/>
      <selection pane="bottomLeft" activeCell="B610" sqref="B6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4" t="s">
        <v>347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3" x14ac:dyDescent="0.3">
      <c r="A3" s="18" t="s">
        <v>15</v>
      </c>
      <c r="B3" s="54" t="s">
        <v>348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3" ht="14.4" customHeight="1" x14ac:dyDescent="0.3">
      <c r="A4" s="18" t="s">
        <v>16</v>
      </c>
      <c r="B4" s="54" t="s">
        <v>243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156.05900000000003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143.375</v>
      </c>
      <c r="J9" s="11"/>
      <c r="K9" s="20"/>
      <c r="M9" s="44"/>
    </row>
    <row r="10" spans="1:13" x14ac:dyDescent="0.3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3" x14ac:dyDescent="0.3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3" x14ac:dyDescent="0.3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3" x14ac:dyDescent="0.3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3" x14ac:dyDescent="0.3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3" x14ac:dyDescent="0.3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3" x14ac:dyDescent="0.3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3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3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3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3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3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3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3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3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3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3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3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3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3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3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3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3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3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3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3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3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3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3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3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3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3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3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3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3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3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3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3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3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3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3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3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3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3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3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3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3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3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3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3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3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3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3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3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3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3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3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3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3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3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3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3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3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3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3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3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3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3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3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3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3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3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3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3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3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3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3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3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3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3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3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3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3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3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3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3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3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3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3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3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3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3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3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3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3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3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3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3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3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3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3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3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3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3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3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3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3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3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3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3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3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3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3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3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3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3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3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3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3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3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3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3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3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3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3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3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3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3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3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3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3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3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3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3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3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3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3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3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3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3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3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3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3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3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3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3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3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3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3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3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3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3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3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3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3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3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3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3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3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3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3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3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3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3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3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3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3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3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3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3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3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3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3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3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3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3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3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3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3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3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3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3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3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3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3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3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3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3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3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3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3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3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3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3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3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3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3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3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3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3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3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3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3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3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3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3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3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3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211</v>
      </c>
    </row>
    <row r="290" spans="1:11" x14ac:dyDescent="0.3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212</v>
      </c>
    </row>
    <row r="291" spans="1:11" x14ac:dyDescent="0.3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3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213</v>
      </c>
    </row>
    <row r="293" spans="1:11" x14ac:dyDescent="0.3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3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3">
      <c r="A296" s="40"/>
      <c r="B296" s="20" t="s">
        <v>214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3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3">
      <c r="A298" s="40">
        <v>39965</v>
      </c>
      <c r="B298" s="20" t="s">
        <v>215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3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3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3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3">
      <c r="A302" s="40">
        <v>40026</v>
      </c>
      <c r="B302" s="20" t="s">
        <v>216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3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3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217</v>
      </c>
    </row>
    <row r="305" spans="1:11" x14ac:dyDescent="0.3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40087</v>
      </c>
      <c r="B306" s="20" t="s">
        <v>218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220</v>
      </c>
    </row>
    <row r="307" spans="1:11" x14ac:dyDescent="0.3">
      <c r="A307" s="40"/>
      <c r="B307" s="20" t="s">
        <v>219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221</v>
      </c>
    </row>
    <row r="309" spans="1:11" x14ac:dyDescent="0.3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3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3">
      <c r="A312" s="40"/>
      <c r="B312" s="20" t="s">
        <v>222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223</v>
      </c>
    </row>
    <row r="315" spans="1:11" x14ac:dyDescent="0.3">
      <c r="A315" s="40"/>
      <c r="B315" s="20" t="s">
        <v>224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3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225</v>
      </c>
    </row>
    <row r="318" spans="1:11" x14ac:dyDescent="0.3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227</v>
      </c>
    </row>
    <row r="319" spans="1:11" x14ac:dyDescent="0.3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228</v>
      </c>
    </row>
    <row r="320" spans="1:11" x14ac:dyDescent="0.3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3">
      <c r="A321" s="40"/>
      <c r="B321" s="20" t="s">
        <v>226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3">
      <c r="A324" s="40"/>
      <c r="B324" s="20" t="s">
        <v>229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3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3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3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3">
      <c r="A330" s="40"/>
      <c r="B330" s="20" t="s">
        <v>215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3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3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3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231</v>
      </c>
    </row>
    <row r="336" spans="1:11" x14ac:dyDescent="0.3">
      <c r="A336" s="40"/>
      <c r="B336" s="20" t="s">
        <v>230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3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232</v>
      </c>
    </row>
    <row r="341" spans="1:11" x14ac:dyDescent="0.3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233</v>
      </c>
    </row>
    <row r="342" spans="1:11" x14ac:dyDescent="0.3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234</v>
      </c>
    </row>
    <row r="343" spans="1:11" x14ac:dyDescent="0.3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3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3">
      <c r="A345" s="40">
        <v>40634</v>
      </c>
      <c r="B345" s="20" t="s">
        <v>235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236</v>
      </c>
    </row>
    <row r="346" spans="1:11" x14ac:dyDescent="0.3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3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3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3">
      <c r="A351" s="40"/>
      <c r="B351" s="20" t="s">
        <v>237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3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3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3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238</v>
      </c>
    </row>
    <row r="356" spans="1:11" x14ac:dyDescent="0.3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3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3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240</v>
      </c>
    </row>
    <row r="359" spans="1:11" x14ac:dyDescent="0.3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241</v>
      </c>
    </row>
    <row r="360" spans="1:11" x14ac:dyDescent="0.3">
      <c r="A360" s="40"/>
      <c r="B360" s="20" t="s">
        <v>239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242</v>
      </c>
    </row>
    <row r="361" spans="1:11" x14ac:dyDescent="0.3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3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3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3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245</v>
      </c>
    </row>
    <row r="365" spans="1:11" x14ac:dyDescent="0.3">
      <c r="A365" s="40"/>
      <c r="B365" s="20" t="s">
        <v>244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3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3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246</v>
      </c>
    </row>
    <row r="368" spans="1:11" x14ac:dyDescent="0.3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247</v>
      </c>
    </row>
    <row r="369" spans="1:11" x14ac:dyDescent="0.3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248</v>
      </c>
    </row>
    <row r="370" spans="1:11" x14ac:dyDescent="0.3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3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3">
      <c r="A373" s="40"/>
      <c r="B373" s="20" t="s">
        <v>249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3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3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250</v>
      </c>
    </row>
    <row r="376" spans="1:11" x14ac:dyDescent="0.3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3">
      <c r="A378" s="40"/>
      <c r="B378" s="20" t="s">
        <v>251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3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3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252</v>
      </c>
    </row>
    <row r="382" spans="1:11" x14ac:dyDescent="0.3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3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3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253</v>
      </c>
    </row>
    <row r="388" spans="1:11" x14ac:dyDescent="0.3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254</v>
      </c>
    </row>
    <row r="389" spans="1:11" x14ac:dyDescent="0.3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3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255</v>
      </c>
    </row>
    <row r="392" spans="1:11" x14ac:dyDescent="0.3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3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3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3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3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41579</v>
      </c>
      <c r="B398" s="20" t="s">
        <v>256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257</v>
      </c>
    </row>
    <row r="399" spans="1:11" x14ac:dyDescent="0.3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258</v>
      </c>
    </row>
    <row r="403" spans="1:11" x14ac:dyDescent="0.3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259</v>
      </c>
    </row>
    <row r="404" spans="1:11" x14ac:dyDescent="0.3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3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3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3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3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3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3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260</v>
      </c>
    </row>
    <row r="415" spans="1:11" x14ac:dyDescent="0.3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3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264</v>
      </c>
    </row>
    <row r="419" spans="1:11" x14ac:dyDescent="0.3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263</v>
      </c>
    </row>
    <row r="420" spans="1:11" x14ac:dyDescent="0.3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42036</v>
      </c>
      <c r="B421" s="20" t="s">
        <v>261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262</v>
      </c>
    </row>
    <row r="422" spans="1:11" x14ac:dyDescent="0.3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265</v>
      </c>
    </row>
    <row r="423" spans="1:11" x14ac:dyDescent="0.3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266</v>
      </c>
    </row>
    <row r="424" spans="1:11" x14ac:dyDescent="0.3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3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267</v>
      </c>
    </row>
    <row r="426" spans="1:11" x14ac:dyDescent="0.3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268</v>
      </c>
    </row>
    <row r="427" spans="1:11" x14ac:dyDescent="0.3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269</v>
      </c>
    </row>
    <row r="428" spans="1:11" x14ac:dyDescent="0.3">
      <c r="A428" s="40">
        <v>42186</v>
      </c>
      <c r="B428" s="20" t="s">
        <v>270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271</v>
      </c>
    </row>
    <row r="429" spans="1:11" x14ac:dyDescent="0.3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3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272</v>
      </c>
    </row>
    <row r="431" spans="1:11" x14ac:dyDescent="0.3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273</v>
      </c>
    </row>
    <row r="432" spans="1:11" x14ac:dyDescent="0.3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274</v>
      </c>
    </row>
    <row r="433" spans="1:11" x14ac:dyDescent="0.3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3">
      <c r="A435" s="40">
        <v>42309</v>
      </c>
      <c r="B435" s="20" t="s">
        <v>275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276</v>
      </c>
    </row>
    <row r="436" spans="1:11" x14ac:dyDescent="0.3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3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3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277</v>
      </c>
    </row>
    <row r="441" spans="1:11" x14ac:dyDescent="0.3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278</v>
      </c>
    </row>
    <row r="442" spans="1:11" x14ac:dyDescent="0.3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279</v>
      </c>
    </row>
    <row r="443" spans="1:11" x14ac:dyDescent="0.3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3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280</v>
      </c>
    </row>
    <row r="446" spans="1:11" x14ac:dyDescent="0.3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3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281</v>
      </c>
    </row>
    <row r="453" spans="1:11" x14ac:dyDescent="0.3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3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3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3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282</v>
      </c>
    </row>
    <row r="458" spans="1:11" x14ac:dyDescent="0.3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283</v>
      </c>
    </row>
    <row r="459" spans="1:11" x14ac:dyDescent="0.3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3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3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284</v>
      </c>
    </row>
    <row r="462" spans="1:11" x14ac:dyDescent="0.3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3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3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285</v>
      </c>
    </row>
    <row r="465" spans="1:11" x14ac:dyDescent="0.3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286</v>
      </c>
    </row>
    <row r="466" spans="1:11" x14ac:dyDescent="0.3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3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3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287</v>
      </c>
    </row>
    <row r="470" spans="1:11" x14ac:dyDescent="0.3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288</v>
      </c>
    </row>
    <row r="471" spans="1:11" x14ac:dyDescent="0.3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289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290</v>
      </c>
    </row>
    <row r="473" spans="1:11" x14ac:dyDescent="0.3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3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291</v>
      </c>
    </row>
    <row r="476" spans="1:11" x14ac:dyDescent="0.3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292</v>
      </c>
    </row>
    <row r="477" spans="1:11" x14ac:dyDescent="0.3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293</v>
      </c>
    </row>
    <row r="478" spans="1:11" x14ac:dyDescent="0.3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3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3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3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3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294</v>
      </c>
    </row>
    <row r="483" spans="1:11" x14ac:dyDescent="0.3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3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3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3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3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295</v>
      </c>
    </row>
    <row r="489" spans="1:11" x14ac:dyDescent="0.3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296</v>
      </c>
    </row>
    <row r="492" spans="1:11" x14ac:dyDescent="0.3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3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3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297</v>
      </c>
    </row>
    <row r="495" spans="1:11" x14ac:dyDescent="0.3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3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298</v>
      </c>
    </row>
    <row r="497" spans="1:11" x14ac:dyDescent="0.3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299</v>
      </c>
    </row>
    <row r="498" spans="1:11" x14ac:dyDescent="0.3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3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3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3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3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3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3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3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300</v>
      </c>
    </row>
    <row r="506" spans="1:11" x14ac:dyDescent="0.3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3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3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3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303</v>
      </c>
    </row>
    <row r="510" spans="1:11" x14ac:dyDescent="0.3">
      <c r="A510" s="40"/>
      <c r="B510" s="20" t="s">
        <v>301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302</v>
      </c>
    </row>
    <row r="511" spans="1:11" x14ac:dyDescent="0.3">
      <c r="A511" s="40">
        <v>43739</v>
      </c>
      <c r="B511" s="20" t="s">
        <v>239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305</v>
      </c>
    </row>
    <row r="512" spans="1:11" x14ac:dyDescent="0.3">
      <c r="A512" s="40"/>
      <c r="B512" s="20" t="s">
        <v>304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306</v>
      </c>
    </row>
    <row r="513" spans="1:11" x14ac:dyDescent="0.3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3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3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3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3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307</v>
      </c>
    </row>
    <row r="518" spans="1:11" x14ac:dyDescent="0.3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308</v>
      </c>
    </row>
    <row r="519" spans="1:11" x14ac:dyDescent="0.3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310</v>
      </c>
    </row>
    <row r="522" spans="1:11" x14ac:dyDescent="0.3">
      <c r="A522" s="40"/>
      <c r="B522" s="20" t="s">
        <v>309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311</v>
      </c>
    </row>
    <row r="523" spans="1:11" x14ac:dyDescent="0.3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312</v>
      </c>
    </row>
    <row r="524" spans="1:11" x14ac:dyDescent="0.3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3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3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3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3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313</v>
      </c>
    </row>
    <row r="530" spans="1:11" x14ac:dyDescent="0.3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314</v>
      </c>
    </row>
    <row r="531" spans="1:11" x14ac:dyDescent="0.3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315</v>
      </c>
    </row>
    <row r="532" spans="1:11" x14ac:dyDescent="0.3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3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316</v>
      </c>
    </row>
    <row r="537" spans="1:11" x14ac:dyDescent="0.3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3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317</v>
      </c>
    </row>
    <row r="539" spans="1:11" x14ac:dyDescent="0.3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3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3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3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3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318</v>
      </c>
    </row>
    <row r="545" spans="1:11" x14ac:dyDescent="0.3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3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3">
      <c r="A548" s="40"/>
      <c r="B548" s="20" t="s">
        <v>319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320</v>
      </c>
    </row>
    <row r="549" spans="1:11" x14ac:dyDescent="0.3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44501</v>
      </c>
      <c r="B550" s="20" t="s">
        <v>321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322</v>
      </c>
    </row>
    <row r="551" spans="1:11" x14ac:dyDescent="0.3">
      <c r="A551" s="40">
        <v>44531</v>
      </c>
      <c r="B551" s="20" t="s">
        <v>323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324</v>
      </c>
    </row>
    <row r="552" spans="1:11" x14ac:dyDescent="0.3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325</v>
      </c>
    </row>
    <row r="553" spans="1:11" x14ac:dyDescent="0.3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3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326</v>
      </c>
    </row>
    <row r="557" spans="1:11" x14ac:dyDescent="0.3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328</v>
      </c>
    </row>
    <row r="558" spans="1:11" x14ac:dyDescent="0.3">
      <c r="A558" s="40"/>
      <c r="B558" s="20" t="s">
        <v>327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329</v>
      </c>
    </row>
    <row r="559" spans="1:11" x14ac:dyDescent="0.3">
      <c r="A559" s="40"/>
      <c r="B559" s="20" t="s">
        <v>343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44629</v>
      </c>
    </row>
    <row r="560" spans="1:11" x14ac:dyDescent="0.3">
      <c r="A560" s="40"/>
      <c r="B560" s="20" t="s">
        <v>344</v>
      </c>
      <c r="C560" s="13"/>
      <c r="D560" s="39">
        <v>0.30599999999999999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9"/>
    </row>
    <row r="561" spans="1:11" x14ac:dyDescent="0.3">
      <c r="A561" s="40">
        <v>44652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/>
    </row>
    <row r="562" spans="1:11" x14ac:dyDescent="0.3">
      <c r="A562" s="40">
        <v>44682</v>
      </c>
      <c r="B562" s="20" t="s">
        <v>47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2</v>
      </c>
      <c r="I562" s="9"/>
      <c r="J562" s="11"/>
      <c r="K562" s="20" t="s">
        <v>330</v>
      </c>
    </row>
    <row r="563" spans="1:11" x14ac:dyDescent="0.3">
      <c r="A563" s="40"/>
      <c r="B563" s="20" t="s">
        <v>341</v>
      </c>
      <c r="C563" s="13"/>
      <c r="D563" s="39">
        <v>3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342</v>
      </c>
    </row>
    <row r="564" spans="1:11" x14ac:dyDescent="0.3">
      <c r="A564" s="40">
        <v>44713</v>
      </c>
      <c r="B564" s="20" t="s">
        <v>45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44715</v>
      </c>
    </row>
    <row r="565" spans="1:11" x14ac:dyDescent="0.3">
      <c r="A565" s="40"/>
      <c r="B565" s="20" t="s">
        <v>90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3</v>
      </c>
      <c r="I565" s="9"/>
      <c r="J565" s="11"/>
      <c r="K565" s="49" t="s">
        <v>339</v>
      </c>
    </row>
    <row r="566" spans="1:11" x14ac:dyDescent="0.3">
      <c r="A566" s="40"/>
      <c r="B566" s="20" t="s">
        <v>43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49">
        <v>44763</v>
      </c>
    </row>
    <row r="567" spans="1:11" x14ac:dyDescent="0.3">
      <c r="A567" s="40"/>
      <c r="B567" s="20" t="s">
        <v>341</v>
      </c>
      <c r="C567" s="13"/>
      <c r="D567" s="39">
        <v>3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 t="s">
        <v>340</v>
      </c>
    </row>
    <row r="568" spans="1:11" x14ac:dyDescent="0.3">
      <c r="A568" s="40"/>
      <c r="B568" s="20" t="s">
        <v>44</v>
      </c>
      <c r="C568" s="13"/>
      <c r="D568" s="39">
        <v>6.0000000000000001E-3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9"/>
    </row>
    <row r="569" spans="1:11" x14ac:dyDescent="0.3">
      <c r="A569" s="40">
        <v>44743</v>
      </c>
      <c r="B569" s="20" t="s">
        <v>338</v>
      </c>
      <c r="C569" s="13">
        <v>1.25</v>
      </c>
      <c r="D569" s="39">
        <v>0.42499999999999999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44774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2</v>
      </c>
      <c r="I570" s="9"/>
      <c r="J570" s="11"/>
      <c r="K570" s="20" t="s">
        <v>331</v>
      </c>
    </row>
    <row r="571" spans="1:11" x14ac:dyDescent="0.3">
      <c r="A571" s="40"/>
      <c r="B571" s="20" t="s">
        <v>337</v>
      </c>
      <c r="C571" s="13"/>
      <c r="D571" s="39">
        <v>0.34399999999999997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44805</v>
      </c>
      <c r="B572" s="20" t="s">
        <v>336</v>
      </c>
      <c r="C572" s="13">
        <v>1.25</v>
      </c>
      <c r="D572" s="39">
        <v>0.17300000000000001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44835</v>
      </c>
      <c r="B573" s="20" t="s">
        <v>335</v>
      </c>
      <c r="C573" s="13">
        <v>1.25</v>
      </c>
      <c r="D573" s="39">
        <v>0.25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44866</v>
      </c>
      <c r="B574" s="20" t="s">
        <v>43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44886</v>
      </c>
    </row>
    <row r="575" spans="1:11" x14ac:dyDescent="0.3">
      <c r="A575" s="40"/>
      <c r="B575" s="20" t="s">
        <v>94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 t="s">
        <v>333</v>
      </c>
    </row>
    <row r="576" spans="1:11" x14ac:dyDescent="0.3">
      <c r="A576" s="40"/>
      <c r="B576" s="20" t="s">
        <v>210</v>
      </c>
      <c r="C576" s="13"/>
      <c r="D576" s="39">
        <v>9.6000000000000002E-2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/>
    </row>
    <row r="577" spans="1:11" x14ac:dyDescent="0.3">
      <c r="A577" s="40">
        <v>44896</v>
      </c>
      <c r="B577" s="20" t="s">
        <v>43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44900</v>
      </c>
    </row>
    <row r="578" spans="1:11" x14ac:dyDescent="0.3">
      <c r="A578" s="40"/>
      <c r="B578" s="20" t="s">
        <v>44</v>
      </c>
      <c r="C578" s="13"/>
      <c r="D578" s="39">
        <v>6.0000000000000001E-3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/>
    </row>
    <row r="579" spans="1:11" x14ac:dyDescent="0.3">
      <c r="A579" s="48" t="s">
        <v>82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44927</v>
      </c>
      <c r="B580" s="20" t="s">
        <v>110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332</v>
      </c>
    </row>
    <row r="581" spans="1:11" x14ac:dyDescent="0.3">
      <c r="A581" s="40"/>
      <c r="B581" s="20" t="s">
        <v>102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>
        <v>44951</v>
      </c>
    </row>
    <row r="582" spans="1:11" x14ac:dyDescent="0.3">
      <c r="A582" s="40">
        <v>44958</v>
      </c>
      <c r="B582" s="20" t="s">
        <v>43</v>
      </c>
      <c r="C582" s="13">
        <v>1.25</v>
      </c>
      <c r="D582" s="39"/>
      <c r="E582" s="9"/>
      <c r="F582" s="20"/>
      <c r="G582" s="13">
        <f>Table1[[#This Row],[EARNED]]</f>
        <v>1.25</v>
      </c>
      <c r="H582" s="39">
        <v>1</v>
      </c>
      <c r="I582" s="9"/>
      <c r="J582" s="11"/>
      <c r="K582" s="49">
        <v>44971</v>
      </c>
    </row>
    <row r="583" spans="1:11" x14ac:dyDescent="0.3">
      <c r="A583" s="40"/>
      <c r="B583" s="20" t="s">
        <v>343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44981</v>
      </c>
    </row>
    <row r="584" spans="1:11" x14ac:dyDescent="0.3">
      <c r="A584" s="40"/>
      <c r="B584" s="20" t="s">
        <v>99</v>
      </c>
      <c r="C584" s="13"/>
      <c r="D584" s="39">
        <v>5.2000000000000011E-2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/>
    </row>
    <row r="585" spans="1:11" x14ac:dyDescent="0.3">
      <c r="A585" s="40">
        <v>44986</v>
      </c>
      <c r="B585" s="20" t="s">
        <v>47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2</v>
      </c>
      <c r="I585" s="9"/>
      <c r="J585" s="11"/>
      <c r="K585" s="49" t="s">
        <v>354</v>
      </c>
    </row>
    <row r="586" spans="1:11" x14ac:dyDescent="0.3">
      <c r="A586" s="40"/>
      <c r="B586" s="20" t="s">
        <v>43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45013</v>
      </c>
    </row>
    <row r="587" spans="1:11" x14ac:dyDescent="0.3">
      <c r="A587" s="40"/>
      <c r="B587" s="20" t="s">
        <v>343</v>
      </c>
      <c r="C587" s="13"/>
      <c r="D587" s="39">
        <v>1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9">
        <v>45014</v>
      </c>
    </row>
    <row r="588" spans="1:11" x14ac:dyDescent="0.3">
      <c r="A588" s="40"/>
      <c r="B588" s="20" t="s">
        <v>101</v>
      </c>
      <c r="C588" s="13"/>
      <c r="D588" s="39">
        <v>4.0000000000000001E-3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/>
    </row>
    <row r="589" spans="1:11" x14ac:dyDescent="0.3">
      <c r="A589" s="40">
        <v>45017</v>
      </c>
      <c r="B589" s="20" t="s">
        <v>55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334</v>
      </c>
    </row>
    <row r="590" spans="1:11" x14ac:dyDescent="0.3">
      <c r="A590" s="40"/>
      <c r="B590" s="20" t="s">
        <v>58</v>
      </c>
      <c r="C590" s="13"/>
      <c r="D590" s="39">
        <v>1.7000000000000001E-2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45047</v>
      </c>
      <c r="B591" s="20" t="s">
        <v>45</v>
      </c>
      <c r="C591" s="13">
        <v>1.25</v>
      </c>
      <c r="D591" s="39">
        <v>1</v>
      </c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49">
        <v>45065</v>
      </c>
    </row>
    <row r="592" spans="1:11" x14ac:dyDescent="0.3">
      <c r="A592" s="40">
        <v>45078</v>
      </c>
      <c r="B592" s="20" t="s">
        <v>43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9">
        <v>45086</v>
      </c>
    </row>
    <row r="593" spans="1:11" x14ac:dyDescent="0.3">
      <c r="A593" s="40"/>
      <c r="B593" s="20" t="s">
        <v>43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9">
        <v>45096</v>
      </c>
    </row>
    <row r="594" spans="1:11" x14ac:dyDescent="0.3">
      <c r="A594" s="40">
        <v>45108</v>
      </c>
      <c r="B594" s="20" t="s">
        <v>43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9">
        <v>45128</v>
      </c>
    </row>
    <row r="595" spans="1:11" x14ac:dyDescent="0.3">
      <c r="A595" s="40"/>
      <c r="B595" s="20" t="s">
        <v>352</v>
      </c>
      <c r="C595" s="13"/>
      <c r="D595" s="39">
        <v>8.500000000000002E-2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/>
    </row>
    <row r="596" spans="1:11" x14ac:dyDescent="0.3">
      <c r="A596" s="40">
        <v>45139</v>
      </c>
      <c r="B596" s="20" t="s">
        <v>43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9">
        <v>45142</v>
      </c>
    </row>
    <row r="597" spans="1:11" x14ac:dyDescent="0.3">
      <c r="A597" s="40"/>
      <c r="B597" s="20" t="s">
        <v>202</v>
      </c>
      <c r="C597" s="13"/>
      <c r="D597" s="39">
        <v>0.50600000000000001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49"/>
    </row>
    <row r="598" spans="1:11" x14ac:dyDescent="0.3">
      <c r="A598" s="40">
        <v>45170</v>
      </c>
      <c r="B598" s="20" t="s">
        <v>43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9">
        <v>45177</v>
      </c>
    </row>
    <row r="599" spans="1:11" x14ac:dyDescent="0.3">
      <c r="A599" s="40"/>
      <c r="B599" s="20" t="s">
        <v>43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45198</v>
      </c>
    </row>
    <row r="600" spans="1:11" x14ac:dyDescent="0.3">
      <c r="A600" s="40">
        <v>45200</v>
      </c>
      <c r="B600" s="20" t="s">
        <v>43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9">
        <v>45215</v>
      </c>
    </row>
    <row r="601" spans="1:11" x14ac:dyDescent="0.3">
      <c r="A601" s="40"/>
      <c r="B601" s="20" t="s">
        <v>351</v>
      </c>
      <c r="C601" s="13"/>
      <c r="D601" s="39">
        <v>5.4000000000000013E-2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/>
    </row>
    <row r="602" spans="1:11" x14ac:dyDescent="0.3">
      <c r="A602" s="40">
        <v>45231</v>
      </c>
      <c r="B602" s="20" t="s">
        <v>43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9">
        <v>45243</v>
      </c>
    </row>
    <row r="603" spans="1:11" x14ac:dyDescent="0.3">
      <c r="A603" s="40"/>
      <c r="B603" s="20" t="s">
        <v>55</v>
      </c>
      <c r="C603" s="13"/>
      <c r="D603" s="39">
        <v>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9" t="s">
        <v>345</v>
      </c>
    </row>
    <row r="604" spans="1:11" x14ac:dyDescent="0.3">
      <c r="A604" s="40"/>
      <c r="B604" s="20" t="s">
        <v>47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>
        <v>2</v>
      </c>
      <c r="I604" s="9"/>
      <c r="J604" s="11"/>
      <c r="K604" s="49" t="s">
        <v>346</v>
      </c>
    </row>
    <row r="605" spans="1:11" x14ac:dyDescent="0.3">
      <c r="A605" s="40">
        <v>45261</v>
      </c>
      <c r="B605" s="20" t="s">
        <v>55</v>
      </c>
      <c r="C605" s="13">
        <v>1.25</v>
      </c>
      <c r="D605" s="39">
        <v>2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349</v>
      </c>
    </row>
    <row r="606" spans="1:11" x14ac:dyDescent="0.3">
      <c r="A606" s="40"/>
      <c r="B606" s="20" t="s">
        <v>47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2</v>
      </c>
      <c r="I606" s="9"/>
      <c r="J606" s="11"/>
      <c r="K606" s="20" t="s">
        <v>353</v>
      </c>
    </row>
    <row r="607" spans="1:11" x14ac:dyDescent="0.3">
      <c r="A607" s="40"/>
      <c r="B607" s="20" t="s">
        <v>251</v>
      </c>
      <c r="C607" s="13"/>
      <c r="D607" s="39">
        <v>7.5000000000000011E-2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8" t="s">
        <v>350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45292</v>
      </c>
      <c r="B609" s="20" t="s">
        <v>110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9" t="s">
        <v>355</v>
      </c>
    </row>
    <row r="610" spans="1:11" x14ac:dyDescent="0.3">
      <c r="A610" s="40">
        <v>45323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45352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49"/>
    </row>
    <row r="613" spans="1:11" x14ac:dyDescent="0.3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49"/>
    </row>
    <row r="614" spans="1:11" x14ac:dyDescent="0.3">
      <c r="A614" s="48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49"/>
    </row>
    <row r="616" spans="1:11" x14ac:dyDescent="0.3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49"/>
    </row>
    <row r="618" spans="1:11" x14ac:dyDescent="0.3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49"/>
    </row>
    <row r="621" spans="1:11" x14ac:dyDescent="0.3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49"/>
    </row>
    <row r="622" spans="1:11" x14ac:dyDescent="0.3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49"/>
    </row>
    <row r="627" spans="1:11" x14ac:dyDescent="0.3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49"/>
    </row>
    <row r="628" spans="1:11" x14ac:dyDescent="0.3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49"/>
    </row>
    <row r="633" spans="1:11" x14ac:dyDescent="0.3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49"/>
    </row>
    <row r="639" spans="1:11" x14ac:dyDescent="0.3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49"/>
    </row>
    <row r="643" spans="1:11" x14ac:dyDescent="0.3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3">
      <c r="A645" s="48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49"/>
    </row>
    <row r="647" spans="1:11" x14ac:dyDescent="0.3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49"/>
    </row>
    <row r="649" spans="1:11" x14ac:dyDescent="0.3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49"/>
    </row>
    <row r="650" spans="1:11" x14ac:dyDescent="0.3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49"/>
    </row>
    <row r="652" spans="1:11" x14ac:dyDescent="0.3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8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8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3">
      <c r="A690" s="48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3">
      <c r="A703" s="48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3">
      <c r="A716" s="48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3">
      <c r="A729" s="48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/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/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/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/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/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/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/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/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/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/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/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/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/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/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/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/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/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/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/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/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/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/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1"/>
      <c r="B797" s="15"/>
      <c r="C797" s="42"/>
      <c r="D797" s="43"/>
      <c r="E797" s="51"/>
      <c r="F797" s="15"/>
      <c r="G797" s="42" t="str">
        <f>IF(ISBLANK(Table1[[#This Row],[EARNED]]),"",Table1[[#This Row],[EARNED]])</f>
        <v/>
      </c>
      <c r="H797" s="43"/>
      <c r="I797" s="51"/>
      <c r="J797" s="12"/>
      <c r="K7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>
        <v>39.622999999999998</v>
      </c>
      <c r="B3" s="11">
        <v>79.125</v>
      </c>
      <c r="D3"/>
      <c r="E3"/>
      <c r="F3">
        <v>25</v>
      </c>
      <c r="G3" s="47">
        <f>SUMIFS(F7:F14,E7:E14,E3)+SUMIFS(D7:D66,C7:C66,F3)+D3</f>
        <v>5.2000000000000011E-2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2024-02-01T06:18:49Z</dcterms:modified>
</cp:coreProperties>
</file>