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9F86205E-321B-4059-A975-0551A2B4CA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75" i="1" l="1"/>
  <c r="G373" i="1" l="1"/>
  <c r="G370" i="1" l="1"/>
  <c r="G359" i="1" l="1"/>
  <c r="G346" i="1"/>
  <c r="G333" i="1"/>
  <c r="G367" i="1"/>
  <c r="G368" i="1"/>
  <c r="G369" i="1"/>
  <c r="G371" i="1"/>
  <c r="G372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26" i="1"/>
  <c r="G325" i="1"/>
  <c r="G317" i="1"/>
  <c r="G309" i="1"/>
  <c r="G307" i="1"/>
  <c r="G318" i="1"/>
  <c r="G301" i="1"/>
  <c r="G297" i="1"/>
  <c r="G295" i="1"/>
  <c r="G291" i="1"/>
  <c r="G286" i="1"/>
  <c r="G281" i="1"/>
  <c r="G280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4" i="1"/>
  <c r="G302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2" i="1"/>
  <c r="G283" i="1"/>
  <c r="G285" i="1"/>
  <c r="G287" i="1"/>
  <c r="G288" i="1"/>
  <c r="G289" i="1"/>
  <c r="G290" i="1"/>
  <c r="G292" i="1"/>
  <c r="G293" i="1"/>
  <c r="G294" i="1"/>
  <c r="G296" i="1"/>
  <c r="G298" i="1"/>
  <c r="G299" i="1"/>
  <c r="G300" i="1"/>
  <c r="G303" i="1"/>
  <c r="G304" i="1"/>
  <c r="G305" i="1"/>
  <c r="G306" i="1"/>
  <c r="G308" i="1"/>
  <c r="G310" i="1"/>
  <c r="G311" i="1"/>
  <c r="G312" i="1"/>
  <c r="G313" i="1"/>
  <c r="G314" i="1"/>
  <c r="G315" i="1"/>
  <c r="G316" i="1"/>
  <c r="G319" i="1"/>
  <c r="G320" i="1"/>
  <c r="G321" i="1"/>
  <c r="G322" i="1"/>
  <c r="G323" i="1"/>
  <c r="G324" i="1"/>
  <c r="G327" i="1"/>
  <c r="G328" i="1"/>
  <c r="G329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6" i="1"/>
  <c r="G10" i="1"/>
  <c r="G11" i="1"/>
  <c r="G14" i="1"/>
  <c r="G17" i="1"/>
  <c r="G20" i="1"/>
  <c r="G21" i="1"/>
  <c r="G23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<sst xmlns="http://schemas.openxmlformats.org/spreadsheetml/2006/main" count="490" uniqueCount="318">
  <si>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</si>
  <si>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</si>
  <si>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</si>
  <si>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</si>
  <si>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</si>
  <si>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</si>
  <si>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</si>
  <si>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</si>
  <si>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</si>
  <si>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</si>
  <si>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</si>
  <si>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</si>
  <si>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</si>
  <si>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</si>
  <si>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</si>
  <si>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</si>
  <si>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</si>
  <si>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</si>
  <si>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</si>
  <si>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</si>
  <si>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</si>
  <si>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</si>
  <si>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</si>
  <si>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</si>
  <si>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</si>
  <si>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</si>
  <si>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</si>
  <si>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</si>
  <si>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</si>
  <si>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</si>
  <si>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</si>
  <si>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</si>
  <si>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</si>
  <si>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</si>
  <si>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</si>
  <si>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</si>
  <si>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</si>
  <si>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</si>
  <si>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</si>
  <si>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</si>
  <si>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</si>
  <si>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</si>
  <si>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</si>
  <si>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</si>
  <si>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</si>
  <si>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</si>
  <si>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</si>
  <si>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</si>
  <si>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</si>
  <si>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</si>
  <si>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</si>
  <si>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</si>
  <si>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</si>
  <si>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</si>
  <si>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</si>
  <si>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</si>
  <si>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</si>
  <si>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</si>
  <si>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</si>
  <si>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</si>
  <si>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</si>
  <si>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</si>
  <si>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</si>
  <si>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</si>
  <si>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</si>
  <si>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</si>
  <si>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</si>
  <si>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</si>
  <si>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</si>
  <si>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</si>
  <si>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</si>
  <si>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</si>
  <si>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</si>
  <si>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</si>
  <si>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</si>
  <si>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</si>
  <si>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</si>
  <si>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</si>
  <si>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</si>
  <si>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</si>
  <si>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</si>
  <si>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</si>
  <si>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</si>
  <si>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</si>
  <si>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</si>
  <si>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</si>
  <si>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</si>
  <si>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</si>
  <si>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</si>
  <si>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</si>
  <si>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</si>
  <si>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</si>
  <si>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</si>
  <si>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</si>
  <si>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</si>
  <si>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</si>
  <si>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</si>
  <si>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</si>
  <si>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</si>
  <si>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</si>
  <si>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</si>
  <si>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</si>
  <si>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</si>
  <si>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</si>
  <si>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</si>
  <si>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</si>
  <si>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</si>
  <si>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</si>
  <si>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</si>
  <si>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</si>
  <si>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</si>
  <si>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</si>
  <si>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</si>
  <si>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</si>
  <si>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</si>
  <si>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</si>
  <si>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</si>
  <si>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</si>
  <si>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</si>
  <si>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</si>
  <si>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</si>
  <si>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</si>
  <si>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</si>
  <si>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</si>
  <si>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</si>
  <si>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</si>
  <si>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</si>
  <si>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</si>
  <si>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</si>
  <si>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</si>
  <si>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</si>
  <si>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</si>
  <si>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</si>
  <si>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</si>
  <si>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</si>
  <si>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</si>
  <si>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</si>
  <si>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</si>
  <si>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</si>
  <si>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</si>
  <si>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</si>
  <si>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</si>
  <si>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</si>
  <si>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</si>
  <si>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</si>
  <si>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</si>
  <si>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</si>
  <si>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</si>
  <si>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</si>
  <si>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</si>
  <si>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</si>
  <si>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</si>
  <si>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</si>
  <si>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</si>
  <si>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</si>
  <si>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</si>
  <si>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</si>
  <si>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</si>
  <si>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</si>
  <si>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</si>
  <si>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</si>
  <si>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</si>
  <si>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</si>
  <si>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</si>
  <si>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</si>
  <si>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</si>
  <si>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</si>
  <si>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</si>
  <si>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</si>
  <si>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</si>
  <si>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</si>
  <si>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</si>
  <si>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</si>
  <si>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</si>
  <si>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</si>
  <si>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</si>
  <si>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</si>
  <si>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</si>
  <si>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</si>
  <si>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</si>
  <si>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</si>
  <si>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</si>
  <si>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</si>
  <si>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</si>
  <si>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</si>
  <si>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</si>
  <si>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</si>
  <si>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</si>
  <si>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</si>
  <si>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</si>
  <si>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</si>
  <si>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</si>
  <si>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</si>
  <si>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</si>
  <si>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</si>
  <si>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</si>
  <si>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</si>
  <si>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</si>
  <si>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</si>
  <si>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</si>
  <si>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</si>
  <si>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</si>
  <si>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</si>
  <si>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</si>
  <si>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</si>
  <si>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</si>
  <si>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</si>
  <si>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</si>
  <si>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</si>
  <si>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</si>
  <si>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</si>
  <si>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</si>
  <si>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</si>
  <si>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</si>
  <si>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</si>
  <si>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</si>
  <si>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</si>
  <si>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</si>
  <si>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</si>
  <si>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</si>
  <si>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</si>
  <si>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</si>
  <si>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</si>
  <si>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</si>
  <si>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</si>
  <si>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</si>
  <si>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</si>
  <si>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</si>
  <si>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</si>
  <si>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</si>
  <si>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</si>
  <si>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</si>
  <si>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</si>
  <si>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</si>
  <si>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</si>
  <si>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</si>
  <si>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</si>
  <si>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</si>
  <si>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</si>
  <si>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</si>
  <si>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</si>
  <si>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</si>
  <si>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</si>
  <si>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</si>
  <si>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</si>
  <si>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</si>
  <si>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</si>
  <si>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</si>
  <si>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</si>
  <si>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</si>
  <si>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</si>
  <si>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</si>
  <si>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</si>
  <si>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</si>
  <si>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</si>
  <si>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</si>
  <si>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</si>
  <si>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</si>
  <si>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</si>
  <si>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</si>
  <si>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</si>
  <si>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</si>
  <si>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</si>
  <si>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</si>
  <si>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</si>
  <si>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</si>
  <si>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</si>
  <si>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</si>
  <si>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</si>
  <si>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</si>
  <si>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</si>
  <si>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</si>
  <si>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</si>
  <si>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</si>
  <si>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</si>
  <si>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</si>
  <si>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</si>
  <si>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</si>
  <si>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</si>
  <si>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</si>
  <si>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</si>
  <si>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</si>
  <si>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</si>
  <si>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</si>
  <si>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</si>
  <si>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</si>
  <si>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</si>
  <si>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</si>
  <si>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</si>
  <si>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</si>
  <si>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</si>
  <si>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</si>
  <si>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</si>
  <si>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</si>
  <si>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</si>
  <si>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</si>
  <si>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</si>
  <si>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</si>
  <si>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</si>
  <si>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</si>
  <si>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</si>
  <si>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</si>
  <si>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</si>
  <si>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</si>
  <si>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</si>
  <si>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</si>
  <si>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</si>
  <si>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</si>
  <si>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</si>
  <si>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</si>
  <si>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</si>
  <si>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</si>
  <si>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</si>
  <si>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</si>
  <si>
    <t>9/30 - 10/10/2023</t>
  </si>
  <si>
    <t>10/17-20/2023</t>
  </si>
  <si>
    <t>2024</t>
  </si>
  <si>
    <t>1/2-4/2024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</si>
</sst>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3" totalsRowShown="0" headerRowDxfId="24" headerRowBorderDxfId="23" tableBorderDxfId="22" totalsRowBorderDxfId="21">
  <autoFilter ref="A8:K513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3"/>
  <sheetViews>
    <sheetView tabSelected="1" topLeftCell="A7" zoomScaleNormal="100" workbookViewId="0">
      <pane ySplit="3696" topLeftCell="A247" activePane="bottomLeft"/>
      <selection activeCell="E10" sqref="E10"/>
      <selection pane="bottomLeft" activeCell="B256" sqref="B2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310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311</v>
      </c>
      <c r="C4" s="52"/>
      <c r="D4" s="22" t="s">
        <v>12</v>
      </c>
      <c r="F4" s="57" t="s">
        <v>312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2.5579999999999092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37.800000000000011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3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3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3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3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3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3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3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3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3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3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3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3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3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3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3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3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3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3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3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3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3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3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3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3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3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3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3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3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3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3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3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3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3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3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3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3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3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3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3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3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3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3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3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3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3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3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3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3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3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3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3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3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3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3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3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3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3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3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3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3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3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3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3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3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3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3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3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3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3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3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3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3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3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3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3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3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3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3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3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3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3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3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3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3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3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3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3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3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3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3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313</v>
      </c>
    </row>
    <row r="179" spans="1:11" x14ac:dyDescent="0.3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3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3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3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3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50</v>
      </c>
      <c r="B189" s="20"/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3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3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3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3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3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3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3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3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3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3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3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3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3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3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3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3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3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3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3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3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3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259</v>
      </c>
    </row>
    <row r="255" spans="1:11" x14ac:dyDescent="0.3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42522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42583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260</v>
      </c>
    </row>
    <row r="260" spans="1:11" x14ac:dyDescent="0.3">
      <c r="A260" s="40"/>
      <c r="B260" s="20" t="s">
        <v>255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261</v>
      </c>
    </row>
    <row r="262" spans="1:11" x14ac:dyDescent="0.3">
      <c r="A262" s="40"/>
      <c r="B262" s="20" t="s">
        <v>256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42675</v>
      </c>
      <c r="B263" s="20" t="s">
        <v>257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/>
      <c r="B265" s="20" t="s">
        <v>258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42736</v>
      </c>
      <c r="B267" s="20" t="s">
        <v>262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263</v>
      </c>
    </row>
    <row r="268" spans="1:11" x14ac:dyDescent="0.3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264</v>
      </c>
    </row>
    <row r="272" spans="1:11" x14ac:dyDescent="0.3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267</v>
      </c>
    </row>
    <row r="273" spans="1:11" x14ac:dyDescent="0.3">
      <c r="A273" s="40"/>
      <c r="B273" s="20" t="s">
        <v>265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42948</v>
      </c>
      <c r="B275" s="20" t="s">
        <v>266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269</v>
      </c>
    </row>
    <row r="276" spans="1:11" x14ac:dyDescent="0.3">
      <c r="A276" s="40"/>
      <c r="B276" s="20" t="s">
        <v>268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270</v>
      </c>
    </row>
    <row r="278" spans="1:11" x14ac:dyDescent="0.3">
      <c r="A278" s="40"/>
      <c r="B278" s="20" t="s">
        <v>271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272</v>
      </c>
    </row>
    <row r="280" spans="1:11" x14ac:dyDescent="0.3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273</v>
      </c>
    </row>
    <row r="281" spans="1:11" x14ac:dyDescent="0.3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274</v>
      </c>
    </row>
    <row r="282" spans="1:11" x14ac:dyDescent="0.3">
      <c r="A282" s="40">
        <v>43040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43070</v>
      </c>
      <c r="B283" s="20" t="s">
        <v>54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20" t="s">
        <v>275</v>
      </c>
    </row>
    <row r="284" spans="1:11" x14ac:dyDescent="0.3">
      <c r="A284" s="47" t="s">
        <v>234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43101</v>
      </c>
      <c r="B285" s="20" t="s">
        <v>52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3</v>
      </c>
      <c r="I285" s="9"/>
      <c r="J285" s="11"/>
      <c r="K285" s="20" t="s">
        <v>277</v>
      </c>
    </row>
    <row r="286" spans="1:11" x14ac:dyDescent="0.3">
      <c r="A286" s="40"/>
      <c r="B286" s="20" t="s">
        <v>131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5</v>
      </c>
      <c r="I286" s="9"/>
      <c r="J286" s="11"/>
      <c r="K286" s="20" t="s">
        <v>278</v>
      </c>
    </row>
    <row r="287" spans="1:11" x14ac:dyDescent="0.3">
      <c r="A287" s="40">
        <v>43132</v>
      </c>
      <c r="B287" s="20" t="s">
        <v>276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7</v>
      </c>
      <c r="I287" s="9"/>
      <c r="J287" s="11"/>
      <c r="K287" s="20" t="s">
        <v>279</v>
      </c>
    </row>
    <row r="288" spans="1:11" x14ac:dyDescent="0.3">
      <c r="A288" s="40">
        <v>43160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43191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43221</v>
      </c>
      <c r="B290" s="20" t="s">
        <v>136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281</v>
      </c>
    </row>
    <row r="291" spans="1:11" x14ac:dyDescent="0.3">
      <c r="A291" s="40"/>
      <c r="B291" s="20" t="s">
        <v>280</v>
      </c>
      <c r="C291" s="13"/>
      <c r="D291" s="39">
        <v>0.89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282</v>
      </c>
    </row>
    <row r="292" spans="1:11" x14ac:dyDescent="0.3">
      <c r="A292" s="40">
        <v>43252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43282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43313</v>
      </c>
      <c r="B294" s="20" t="s">
        <v>283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14</v>
      </c>
      <c r="I294" s="9"/>
      <c r="J294" s="11"/>
      <c r="K294" s="20" t="s">
        <v>284</v>
      </c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285</v>
      </c>
    </row>
    <row r="296" spans="1:11" x14ac:dyDescent="0.3">
      <c r="A296" s="40">
        <v>43344</v>
      </c>
      <c r="B296" s="20" t="s">
        <v>131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5</v>
      </c>
      <c r="I296" s="9"/>
      <c r="J296" s="11"/>
      <c r="K296" s="20" t="s">
        <v>287</v>
      </c>
    </row>
    <row r="297" spans="1:11" x14ac:dyDescent="0.3">
      <c r="A297" s="40"/>
      <c r="B297" s="20" t="s">
        <v>286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43374</v>
      </c>
      <c r="B298" s="20" t="s">
        <v>288</v>
      </c>
      <c r="C298" s="13">
        <v>1.25</v>
      </c>
      <c r="D298" s="39">
        <v>0.183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289</v>
      </c>
    </row>
    <row r="299" spans="1:11" x14ac:dyDescent="0.3">
      <c r="A299" s="40">
        <v>43405</v>
      </c>
      <c r="B299" s="20" t="s">
        <v>290</v>
      </c>
      <c r="C299" s="13">
        <v>1.25</v>
      </c>
      <c r="D299" s="39">
        <v>2.5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291</v>
      </c>
    </row>
    <row r="300" spans="1:11" x14ac:dyDescent="0.3">
      <c r="A300" s="40">
        <v>43435</v>
      </c>
      <c r="B300" s="20" t="s">
        <v>153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/>
      <c r="B301" s="20" t="s">
        <v>210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233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43466</v>
      </c>
      <c r="B303" s="20" t="s">
        <v>136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293</v>
      </c>
    </row>
    <row r="304" spans="1:11" x14ac:dyDescent="0.3">
      <c r="A304" s="40">
        <v>43497</v>
      </c>
      <c r="B304" s="20" t="s">
        <v>54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294</v>
      </c>
    </row>
    <row r="305" spans="1:11" x14ac:dyDescent="0.3">
      <c r="A305" s="40">
        <v>43525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43556</v>
      </c>
      <c r="B306" s="20" t="s">
        <v>52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295</v>
      </c>
    </row>
    <row r="307" spans="1:11" x14ac:dyDescent="0.3">
      <c r="A307" s="40"/>
      <c r="B307" s="20" t="s">
        <v>124</v>
      </c>
      <c r="C307" s="13"/>
      <c r="D307" s="39">
        <v>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45045</v>
      </c>
    </row>
    <row r="308" spans="1:11" x14ac:dyDescent="0.3">
      <c r="A308" s="40">
        <v>43586</v>
      </c>
      <c r="B308" s="20" t="s">
        <v>124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50" t="s">
        <v>296</v>
      </c>
    </row>
    <row r="309" spans="1:11" x14ac:dyDescent="0.3">
      <c r="A309" s="40"/>
      <c r="B309" s="20" t="s">
        <v>152</v>
      </c>
      <c r="C309" s="13"/>
      <c r="D309" s="39">
        <v>4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297</v>
      </c>
    </row>
    <row r="310" spans="1:11" x14ac:dyDescent="0.3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43647</v>
      </c>
      <c r="B311" s="20" t="s">
        <v>298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8">
        <v>45112</v>
      </c>
    </row>
    <row r="312" spans="1:11" x14ac:dyDescent="0.3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 t="s">
        <v>299</v>
      </c>
    </row>
    <row r="314" spans="1:11" x14ac:dyDescent="0.3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43800</v>
      </c>
      <c r="B316" s="20" t="s">
        <v>266</v>
      </c>
      <c r="C316" s="13">
        <v>1.25</v>
      </c>
      <c r="D316" s="39">
        <v>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300</v>
      </c>
    </row>
    <row r="317" spans="1:11" x14ac:dyDescent="0.3">
      <c r="A317" s="40"/>
      <c r="B317" s="20" t="s">
        <v>108</v>
      </c>
      <c r="C317" s="13"/>
      <c r="D317" s="39">
        <v>3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301</v>
      </c>
    </row>
    <row r="318" spans="1:11" x14ac:dyDescent="0.3">
      <c r="A318" s="47" t="s">
        <v>292</v>
      </c>
      <c r="B318" s="20"/>
      <c r="C318" s="13"/>
      <c r="D318" s="39"/>
      <c r="E318" s="34" t="s">
        <v>32</v>
      </c>
      <c r="F318" s="20"/>
      <c r="G318" s="13" t="str">
        <f>IF(ISBLANK(Table1[[#This Row],[EARNED]]),"",Table1[[#This Row],[EARNED]])</f>
        <v/>
      </c>
      <c r="H318" s="39"/>
      <c r="I318" s="34" t="s">
        <v>32</v>
      </c>
      <c r="J318" s="11"/>
      <c r="K318" s="20"/>
    </row>
    <row r="319" spans="1:11" x14ac:dyDescent="0.3">
      <c r="A319" s="40">
        <v>43831</v>
      </c>
      <c r="B319" s="20" t="s">
        <v>302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303</v>
      </c>
    </row>
    <row r="320" spans="1:11" x14ac:dyDescent="0.3">
      <c r="A320" s="40">
        <v>43862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43891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43922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43952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43983</v>
      </c>
      <c r="B324" s="20" t="s">
        <v>262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304</v>
      </c>
    </row>
    <row r="325" spans="1:11" x14ac:dyDescent="0.3">
      <c r="A325" s="40"/>
      <c r="B325" s="20" t="s">
        <v>66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8">
        <v>45107</v>
      </c>
    </row>
    <row r="326" spans="1:11" x14ac:dyDescent="0.3">
      <c r="A326" s="40"/>
      <c r="B326" s="20" t="s">
        <v>52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3</v>
      </c>
      <c r="I326" s="9"/>
      <c r="J326" s="11"/>
      <c r="K326" s="20" t="s">
        <v>305</v>
      </c>
    </row>
    <row r="327" spans="1:11" x14ac:dyDescent="0.3">
      <c r="A327" s="40">
        <v>44013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44044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44075</v>
      </c>
      <c r="B329" s="20" t="s">
        <v>66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306</v>
      </c>
    </row>
    <row r="330" spans="1:11" x14ac:dyDescent="0.3">
      <c r="A330" s="40">
        <v>44105</v>
      </c>
      <c r="B330" s="20"/>
      <c r="C330" s="13">
        <v>1.25</v>
      </c>
      <c r="D330" s="39"/>
      <c r="E330" s="9"/>
      <c r="F330" s="20"/>
      <c r="G330" s="13"/>
      <c r="H330" s="39"/>
      <c r="I330" s="9"/>
      <c r="J330" s="11"/>
      <c r="K330" s="20"/>
    </row>
    <row r="331" spans="1:11" x14ac:dyDescent="0.3">
      <c r="A331" s="40">
        <v>44136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>
        <v>44166</v>
      </c>
      <c r="B332" s="20" t="s">
        <v>153</v>
      </c>
      <c r="C332" s="13">
        <v>1.25</v>
      </c>
      <c r="D332" s="39">
        <v>5</v>
      </c>
      <c r="E332" s="9"/>
      <c r="F332" s="20"/>
      <c r="G332" s="13"/>
      <c r="H332" s="39"/>
      <c r="I332" s="9"/>
      <c r="J332" s="11"/>
      <c r="K332" s="20"/>
    </row>
    <row r="333" spans="1:11" x14ac:dyDescent="0.3">
      <c r="A333" s="47" t="s">
        <v>307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44197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44228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44256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44287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44317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44348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44378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44409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44440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44470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44501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44531</v>
      </c>
      <c r="B345" s="20" t="s">
        <v>153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308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44562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44593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44621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44652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44682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44713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44743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44774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44805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44835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44866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44896</v>
      </c>
      <c r="B358" s="20" t="s">
        <v>153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7" t="s">
        <v>309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44927</v>
      </c>
      <c r="B360" s="20" t="s">
        <v>55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0">
        <v>44929</v>
      </c>
    </row>
    <row r="361" spans="1:11" x14ac:dyDescent="0.3">
      <c r="A361" s="40">
        <v>44958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44986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45017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45047</v>
      </c>
      <c r="B364" s="20" t="s">
        <v>66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50">
        <v>45061</v>
      </c>
    </row>
    <row r="365" spans="1:11" x14ac:dyDescent="0.3">
      <c r="A365" s="40">
        <v>45078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45108</v>
      </c>
      <c r="B366" s="15"/>
      <c r="C366" s="13">
        <v>1.25</v>
      </c>
      <c r="D366" s="42"/>
      <c r="E366" s="9"/>
      <c r="F366" s="15"/>
      <c r="G366" s="41">
        <f>IF(ISBLANK(Table1[[#This Row],[EARNED]]),"",Table1[[#This Row],[EARNED]])</f>
        <v>1.25</v>
      </c>
      <c r="H366" s="42"/>
      <c r="I366" s="9"/>
      <c r="J366" s="12"/>
      <c r="K366" s="15"/>
    </row>
    <row r="367" spans="1:11" x14ac:dyDescent="0.3">
      <c r="A367" s="40">
        <v>45139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45170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45200</v>
      </c>
      <c r="B369" s="20" t="s">
        <v>276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7</v>
      </c>
      <c r="I369" s="9"/>
      <c r="J369" s="11"/>
      <c r="K369" s="20" t="s">
        <v>314</v>
      </c>
    </row>
    <row r="370" spans="1:11" x14ac:dyDescent="0.3">
      <c r="A370" s="40"/>
      <c r="B370" s="20" t="s">
        <v>92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4</v>
      </c>
      <c r="I370" s="9"/>
      <c r="J370" s="11"/>
      <c r="K370" s="20" t="s">
        <v>315</v>
      </c>
    </row>
    <row r="371" spans="1:11" x14ac:dyDescent="0.3">
      <c r="A371" s="40">
        <v>45231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45261</v>
      </c>
      <c r="B372" s="20" t="s">
        <v>153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7" t="s">
        <v>316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45292</v>
      </c>
      <c r="B374" s="20" t="s">
        <v>262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317</v>
      </c>
    </row>
    <row r="375" spans="1:11" x14ac:dyDescent="0.3">
      <c r="A375" s="40"/>
      <c r="B375" s="20" t="s">
        <v>66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45296</v>
      </c>
    </row>
    <row r="376" spans="1:11" x14ac:dyDescent="0.3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45627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45658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45689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45717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45748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45778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45809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45839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45870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45901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45931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45962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45992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46023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46054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46082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46113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46143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46174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46204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46235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46266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46296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46327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46357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46388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46419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46447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46478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46508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46539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46569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46600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46631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46661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46692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46722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46753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46784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46813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46844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46874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46905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46935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46966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46997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47027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47058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47088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47119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47150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47178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47209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47239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47270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47300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47331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47362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47392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47423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47453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47484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47515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47543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47574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47604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47635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47665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47696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47727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47757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47788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47818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47849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47880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47908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47939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47969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48000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48030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48061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48092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48122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48153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48183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48214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48245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48274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48305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48335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48366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48396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48427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48458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48488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48519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48549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48580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48611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48639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48670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48700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48731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48761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48792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48823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48853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48884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48914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48945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48976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49004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49035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49065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49096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49126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49157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49188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49218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49249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49279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49310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49341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49369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49400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49430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49461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49491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G5">
        <v>0.42099999999999999</v>
      </c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2024-02-01T00:21:47Z</dcterms:modified>
</cp:coreProperties>
</file>