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B33B8252-778F-4DDF-893B-F51019A0AF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8" i="1" l="1"/>
  <c r="G570" i="1" l="1"/>
  <c r="G538" i="1" l="1"/>
  <c r="G540" i="1" l="1"/>
  <c r="G544" i="1" l="1"/>
  <c r="G546" i="1" l="1"/>
  <c r="G550" i="1" l="1"/>
  <c r="G553" i="1" l="1"/>
  <c r="G552" i="1"/>
  <c r="G563" i="1" l="1"/>
  <c r="G562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9" i="1"/>
  <c r="G541" i="1"/>
  <c r="G542" i="1"/>
  <c r="G543" i="1"/>
  <c r="G545" i="1"/>
  <c r="G547" i="1"/>
  <c r="G548" i="1"/>
  <c r="G549" i="1"/>
  <c r="G551" i="1"/>
  <c r="G554" i="1"/>
  <c r="G555" i="1"/>
  <c r="G556" i="1"/>
  <c r="G557" i="1"/>
  <c r="G558" i="1"/>
  <c r="G559" i="1"/>
  <c r="G560" i="1"/>
  <c r="G561" i="1"/>
  <c r="G564" i="1"/>
  <c r="G565" i="1"/>
  <c r="G566" i="1"/>
  <c r="G567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11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<sst xmlns="http://schemas.openxmlformats.org/spreadsheetml/2006/main" count="713" uniqueCount="446">
  <si>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</si>
  <si>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</si>
  <si>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</si>
  <si>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</si>
  <si>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</si>
  <si>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</si>
  <si>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</si>
  <si>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</si>
  <si>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</si>
  <si>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</si>
  <si>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</si>
  <si>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</si>
  <si>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</si>
  <si>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</si>
  <si>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</si>
  <si>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</si>
  <si>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</si>
  <si>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</si>
  <si>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</si>
  <si>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</si>
  <si>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</si>
  <si>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</si>
  <si>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</si>
  <si>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</si>
  <si>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</si>
  <si>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</si>
  <si>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</si>
  <si>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</si>
  <si>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</si>
  <si>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</si>
  <si>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</si>
  <si>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</si>
  <si>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</si>
  <si>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</si>
  <si>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</si>
  <si>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</si>
  <si>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</si>
  <si>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</si>
  <si>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</si>
  <si>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</si>
  <si>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</si>
  <si>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</si>
  <si>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</si>
  <si>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</si>
  <si>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</si>
  <si>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</si>
  <si>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</si>
  <si>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</si>
  <si>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</si>
  <si>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</si>
  <si>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</si>
  <si>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</si>
  <si>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</si>
  <si>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</si>
  <si>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</si>
  <si>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</si>
  <si>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</si>
  <si>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</si>
  <si>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</si>
  <si>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</si>
  <si>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</si>
  <si>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</si>
  <si>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</si>
  <si>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</si>
  <si>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</si>
  <si>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</si>
  <si>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</si>
  <si>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</si>
  <si>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</si>
  <si>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</si>
  <si>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</si>
  <si>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</si>
  <si>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</si>
  <si>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</si>
  <si>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</si>
  <si>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</si>
  <si>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</si>
  <si>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</si>
  <si>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</si>
  <si>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</si>
  <si>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</si>
  <si>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</si>
  <si>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</si>
  <si>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</si>
  <si>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</si>
  <si>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</si>
  <si>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</si>
  <si>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</si>
  <si>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</si>
  <si>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</si>
  <si>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</si>
  <si>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</si>
  <si>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</si>
  <si>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</si>
  <si>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</si>
  <si>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</si>
  <si>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</si>
  <si>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</si>
  <si>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</si>
  <si>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</si>
  <si>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</si>
  <si>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</si>
  <si>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</si>
  <si>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</si>
  <si>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</si>
  <si>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</si>
  <si>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</si>
  <si>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</si>
  <si>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</si>
  <si>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</si>
  <si>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</si>
  <si>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</si>
  <si>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</si>
  <si>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</si>
  <si>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</si>
  <si>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</si>
  <si>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</si>
  <si>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</si>
  <si>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</si>
  <si>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</si>
  <si>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</si>
  <si>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</si>
  <si>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</si>
  <si>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</si>
  <si>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</si>
  <si>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</si>
  <si>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</si>
  <si>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</si>
  <si>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</si>
  <si>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</si>
  <si>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</si>
  <si>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</si>
  <si>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</si>
  <si>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</si>
  <si>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</si>
  <si>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</si>
  <si>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</si>
  <si>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</si>
  <si>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</si>
  <si>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</si>
  <si>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</si>
  <si>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</si>
  <si>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</si>
  <si>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</si>
  <si>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</si>
  <si>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</si>
  <si>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</si>
  <si>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</si>
  <si>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</si>
  <si>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</si>
  <si>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</si>
  <si>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</si>
  <si>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</si>
  <si>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</si>
  <si>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</si>
  <si>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</si>
  <si>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</si>
  <si>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</si>
  <si>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</si>
  <si>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</si>
  <si>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</si>
  <si>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</si>
  <si>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</si>
  <si>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</si>
  <si>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</si>
  <si>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</si>
  <si>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</si>
  <si>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</si>
  <si>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</si>
  <si>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</si>
  <si>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</si>
  <si>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</si>
  <si>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</si>
  <si>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</si>
  <si>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</si>
  <si>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</si>
  <si>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</si>
  <si>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</si>
  <si>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</si>
  <si>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</si>
  <si>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</si>
  <si>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</si>
  <si>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</si>
  <si>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</si>
  <si>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</si>
  <si>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</si>
  <si>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</si>
  <si>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</si>
  <si>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</si>
  <si>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</si>
  <si>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</si>
  <si>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</si>
  <si>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</si>
  <si>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</si>
  <si>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</si>
  <si>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</si>
  <si>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</si>
  <si>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</si>
  <si>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</si>
  <si>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</si>
  <si>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</si>
  <si>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</si>
  <si>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</si>
  <si>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</si>
  <si>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</si>
  <si>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</si>
  <si>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</si>
  <si>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</si>
  <si>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</si>
  <si>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</si>
  <si>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</si>
  <si>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</si>
  <si>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</si>
  <si>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</si>
  <si>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</si>
  <si>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</si>
  <si>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</si>
  <si>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</si>
  <si>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</si>
  <si>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</si>
  <si>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</si>
  <si>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</si>
  <si>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</si>
  <si>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</si>
  <si>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</si>
  <si>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</si>
  <si>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</si>
  <si>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</si>
  <si>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</si>
  <si>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</si>
  <si>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</si>
  <si>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</si>
  <si>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</si>
  <si>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</si>
  <si>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</si>
  <si>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</si>
  <si>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</si>
  <si>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</si>
  <si>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</si>
  <si>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</si>
  <si>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</si>
  <si>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</si>
  <si>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</si>
  <si>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</si>
  <si>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</si>
  <si>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</si>
  <si>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</si>
  <si>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</si>
  <si>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</si>
  <si>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</si>
  <si>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</si>
  <si>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</si>
  <si>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</si>
  <si>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</si>
  <si>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</si>
  <si>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</si>
  <si>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</si>
  <si>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</si>
  <si>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</si>
  <si>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</si>
  <si>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</si>
  <si>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</si>
  <si>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</si>
  <si>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</si>
  <si>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</si>
  <si>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</si>
  <si>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</si>
  <si>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</si>
  <si>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</si>
  <si>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</si>
  <si>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</si>
  <si>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</si>
  <si>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</si>
  <si>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</si>
  <si>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</si>
  <si>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</si>
  <si>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</si>
  <si>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</si>
  <si>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</si>
  <si>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</si>
  <si>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</si>
  <si>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</si>
  <si>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</si>
  <si>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</si>
  <si>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</si>
  <si>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</si>
  <si>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</si>
  <si>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</si>
  <si>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</si>
  <si>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</si>
  <si>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</si>
  <si>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</si>
  <si>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</si>
  <si>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</si>
  <si>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</si>
  <si>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</si>
  <si>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</si>
  <si>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</si>
  <si>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</si>
  <si>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</si>
  <si>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</si>
  <si>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</si>
  <si>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</si>
  <si>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</si>
  <si>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</si>
  <si>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</si>
  <si>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</si>
  <si>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</si>
  <si>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</si>
  <si>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</si>
  <si>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</si>
  <si>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</si>
  <si>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</si>
  <si>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</si>
  <si>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</si>
  <si>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</si>
  <si>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</si>
  <si>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</si>
  <si>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</si>
  <si>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</si>
  <si>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</si>
  <si>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</si>
  <si>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</si>
  <si>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</si>
  <si>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</si>
  <si>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</si>
  <si>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</si>
  <si>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</si>
  <si>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</si>
  <si>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</si>
  <si>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</si>
  <si>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</si>
  <si>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</si>
  <si>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</si>
  <si>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</si>
  <si>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</si>
  <si>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</si>
  <si>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</si>
  <si>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</si>
  <si>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</si>
  <si>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</si>
  <si>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</si>
  <si>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</si>
  <si>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</si>
  <si>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</si>
  <si>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</si>
  <si>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</si>
  <si>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</si>
  <si>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</si>
  <si>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</si>
  <si>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</si>
  <si>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</si>
  <si>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</si>
  <si>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</si>
  <si>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</si>
  <si>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</si>
  <si>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</si>
  <si>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</si>
  <si>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</si>
  <si>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</si>
  <si>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</si>
  <si>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</si>
  <si>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</si>
  <si>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</si>
  <si>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</si>
  <si>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</si>
  <si>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</si>
  <si>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</si>
  <si>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</si>
  <si>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</si>
  <si>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</si>
  <si>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</si>
  <si>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</si>
  <si>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</si>
  <si>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</si>
  <si>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</si>
  <si>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</si>
  <si>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</si>
  <si>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</si>
  <si>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</si>
  <si>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</si>
  <si>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</si>
  <si>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</si>
  <si>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</si>
  <si>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</si>
  <si>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</si>
  <si>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</si>
  <si>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</si>
  <si>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</si>
  <si>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</si>
  <si>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</si>
  <si>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</si>
  <si>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</si>
  <si>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</si>
  <si>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</si>
  <si>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</si>
  <si>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</si>
  <si>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</si>
  <si>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</si>
  <si>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</si>
  <si>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</si>
  <si>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</si>
  <si>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</si>
  <si>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</si>
  <si>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</si>
  <si>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</si>
  <si>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</si>
  <si>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</si>
  <si>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</si>
  <si>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</si>
  <si>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</si>
  <si>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</si>
  <si>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</si>
  <si>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</si>
  <si>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</si>
  <si>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</si>
  <si>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</si>
  <si>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</si>
  <si>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</si>
  <si>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</si>
  <si>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</si>
  <si>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</si>
  <si>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</si>
  <si>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</si>
  <si>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</si>
  <si>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</si>
  <si>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</si>
  <si>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</si>
  <si>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</si>
  <si>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</si>
  <si>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</si>
  <si>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</si>
  <si>
    <t>7/12,13,20/2023</t>
  </si>
  <si>
    <t>VL(6-0-0)</t>
  </si>
  <si>
    <t>8/17,18,22-25/2023</t>
  </si>
  <si>
    <t>A(1-0-0)</t>
  </si>
  <si>
    <t>UT(0-0-16)</t>
  </si>
  <si>
    <t>UT(0-1-6)</t>
  </si>
  <si>
    <t>UT(0-0-42)</t>
  </si>
  <si>
    <t>UT(0-0-43)</t>
  </si>
  <si>
    <t>7/19-21/2022</t>
  </si>
  <si>
    <t>UT(0-0-29)</t>
  </si>
  <si>
    <t>UT(0-3-47)</t>
  </si>
  <si>
    <t>UT(0-0-35)</t>
  </si>
  <si>
    <t>UT(0-0-5)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</si>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</sst>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1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11"/>
  <sheetViews>
    <sheetView tabSelected="1" zoomScale="112" zoomScaleNormal="112" workbookViewId="0">
      <pane ySplit="4032" topLeftCell="A563" activePane="bottomLeft"/>
      <selection activeCell="F3" sqref="F3:G3"/>
      <selection pane="bottomLeft" activeCell="K572" sqref="K572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129.66400000000004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271.625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3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3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3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3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3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3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3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3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3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3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3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3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3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3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3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3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3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3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3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3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3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3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3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3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3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3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3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3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3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3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3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3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3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3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3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3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3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3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3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3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3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3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3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3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3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3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3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3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3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3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3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3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3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3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3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3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3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3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3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3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3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3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3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3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3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3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3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3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3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3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3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3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3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3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3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3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271.625</v>
      </c>
      <c r="J359" s="11"/>
      <c r="K359" s="20"/>
    </row>
    <row r="360" spans="1:11" x14ac:dyDescent="0.3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3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3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3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3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3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3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3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3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3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3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3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3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3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3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3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3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3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3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3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3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3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3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3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3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3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3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3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3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3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3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3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3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3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3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3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3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3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3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3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3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3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3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3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3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3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3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3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3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3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3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3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3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3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3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3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3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3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3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3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3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3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3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3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3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3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3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3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3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3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3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3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3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3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 t="s">
        <v>435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50">
        <v>44650</v>
      </c>
    </row>
    <row r="538" spans="1:11" x14ac:dyDescent="0.3">
      <c r="A538" s="40"/>
      <c r="B538" s="20" t="s">
        <v>444</v>
      </c>
      <c r="C538" s="13"/>
      <c r="D538" s="39">
        <v>0.01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3">
      <c r="A539" s="40">
        <v>44652</v>
      </c>
      <c r="B539" s="20" t="s">
        <v>435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50">
        <v>44662</v>
      </c>
    </row>
    <row r="540" spans="1:11" x14ac:dyDescent="0.3">
      <c r="A540" s="40"/>
      <c r="B540" s="20" t="s">
        <v>443</v>
      </c>
      <c r="C540" s="13"/>
      <c r="D540" s="39">
        <v>7.3000000000000009E-2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3">
      <c r="A541" s="40">
        <v>44682</v>
      </c>
      <c r="B541" s="20" t="s">
        <v>442</v>
      </c>
      <c r="C541" s="13">
        <v>1.25</v>
      </c>
      <c r="D541" s="39">
        <v>0.47299999999999998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44713</v>
      </c>
      <c r="B542" s="20" t="s">
        <v>441</v>
      </c>
      <c r="C542" s="13">
        <v>1.25</v>
      </c>
      <c r="D542" s="39">
        <v>6.0000000000000019E-2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44743</v>
      </c>
      <c r="B543" s="20" t="s">
        <v>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440</v>
      </c>
    </row>
    <row r="544" spans="1:11" x14ac:dyDescent="0.3">
      <c r="A544" s="40"/>
      <c r="B544" s="20" t="s">
        <v>334</v>
      </c>
      <c r="C544" s="13"/>
      <c r="D544" s="39">
        <v>0.44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44774</v>
      </c>
      <c r="B545" s="20" t="s">
        <v>435</v>
      </c>
      <c r="C545" s="13">
        <v>1.25</v>
      </c>
      <c r="D545" s="39">
        <v>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50">
        <v>44790</v>
      </c>
    </row>
    <row r="546" spans="1:11" x14ac:dyDescent="0.3">
      <c r="A546" s="40"/>
      <c r="B546" s="20" t="s">
        <v>439</v>
      </c>
      <c r="C546" s="13"/>
      <c r="D546" s="39">
        <v>0.09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0"/>
    </row>
    <row r="547" spans="1:11" x14ac:dyDescent="0.3">
      <c r="A547" s="40">
        <v>44805</v>
      </c>
      <c r="B547" s="20" t="s">
        <v>438</v>
      </c>
      <c r="C547" s="13">
        <v>1.25</v>
      </c>
      <c r="D547" s="39">
        <v>8.7000000000000022E-2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44835</v>
      </c>
      <c r="B548" s="20" t="s">
        <v>273</v>
      </c>
      <c r="C548" s="13">
        <v>1.25</v>
      </c>
      <c r="D548" s="39">
        <v>1.2E-2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44866</v>
      </c>
      <c r="B549" s="20" t="s">
        <v>66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427</v>
      </c>
    </row>
    <row r="550" spans="1:11" x14ac:dyDescent="0.3">
      <c r="A550" s="40"/>
      <c r="B550" s="20" t="s">
        <v>437</v>
      </c>
      <c r="C550" s="13"/>
      <c r="D550" s="39">
        <v>0.13700000000000001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44896</v>
      </c>
      <c r="B551" s="20" t="s">
        <v>170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5</v>
      </c>
      <c r="I551" s="9"/>
      <c r="J551" s="11"/>
      <c r="K551" s="20" t="s">
        <v>424</v>
      </c>
    </row>
    <row r="552" spans="1:11" x14ac:dyDescent="0.3">
      <c r="A552" s="40"/>
      <c r="B552" s="20" t="s">
        <v>435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50">
        <v>44924</v>
      </c>
    </row>
    <row r="553" spans="1:11" x14ac:dyDescent="0.3">
      <c r="A553" s="40"/>
      <c r="B553" s="20" t="s">
        <v>436</v>
      </c>
      <c r="C553" s="13"/>
      <c r="D553" s="39">
        <v>3.3000000000000015E-2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50"/>
    </row>
    <row r="554" spans="1:11" x14ac:dyDescent="0.3">
      <c r="A554" s="48" t="s">
        <v>423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44927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44958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44986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50">
        <v>45015</v>
      </c>
    </row>
    <row r="558" spans="1:11" x14ac:dyDescent="0.3">
      <c r="A558" s="40">
        <v>45017</v>
      </c>
      <c r="B558" s="20" t="s">
        <v>60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428</v>
      </c>
    </row>
    <row r="559" spans="1:11" x14ac:dyDescent="0.3">
      <c r="A559" s="40">
        <v>45047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45078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45108</v>
      </c>
      <c r="B561" s="20" t="s">
        <v>60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3</v>
      </c>
      <c r="I561" s="9"/>
      <c r="J561" s="11"/>
      <c r="K561" s="20" t="s">
        <v>430</v>
      </c>
    </row>
    <row r="562" spans="1:11" x14ac:dyDescent="0.3">
      <c r="A562" s="40"/>
      <c r="B562" s="20" t="s">
        <v>267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431</v>
      </c>
    </row>
    <row r="563" spans="1:11" x14ac:dyDescent="0.3">
      <c r="A563" s="40"/>
      <c r="B563" s="20" t="s">
        <v>60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3</v>
      </c>
      <c r="I563" s="9"/>
      <c r="J563" s="11"/>
      <c r="K563" s="20" t="s">
        <v>432</v>
      </c>
    </row>
    <row r="564" spans="1:11" x14ac:dyDescent="0.3">
      <c r="A564" s="40">
        <v>45139</v>
      </c>
      <c r="B564" s="20" t="s">
        <v>433</v>
      </c>
      <c r="C564" s="13">
        <v>1.25</v>
      </c>
      <c r="D564" s="39">
        <v>6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434</v>
      </c>
    </row>
    <row r="565" spans="1:11" x14ac:dyDescent="0.3">
      <c r="A565" s="40">
        <v>45170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45200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45231</v>
      </c>
      <c r="B567" s="20" t="s">
        <v>48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50">
        <v>45233</v>
      </c>
    </row>
    <row r="568" spans="1:11" x14ac:dyDescent="0.3">
      <c r="A568" s="40"/>
      <c r="B568" s="20" t="s">
        <v>225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50">
        <v>45243</v>
      </c>
    </row>
    <row r="569" spans="1:11" x14ac:dyDescent="0.3">
      <c r="A569" s="40">
        <v>45261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8" t="s">
        <v>445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45292</v>
      </c>
      <c r="B571" s="20" t="s">
        <v>48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50">
        <v>45317</v>
      </c>
    </row>
    <row r="572" spans="1:11" x14ac:dyDescent="0.3">
      <c r="A572" s="40">
        <v>45323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45352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45383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45413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45444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45474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45505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45536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45566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45597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45627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45658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45689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45717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45748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45778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/>
      <c r="B611" s="15"/>
      <c r="C611" s="42"/>
      <c r="D611" s="43"/>
      <c r="E611" s="9"/>
      <c r="F611" s="15"/>
      <c r="G611" s="42" t="str">
        <f>IF(ISBLANK(Table1[[#This Row],[EARNED]]),"",Table1[[#This Row],[EARNED]])</f>
        <v/>
      </c>
      <c r="H611" s="43"/>
      <c r="I611" s="9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0</v>
      </c>
      <c r="F3">
        <v>5</v>
      </c>
      <c r="G3" s="47">
        <f>SUMIFS(F7:F14,E7:E14,E3)+SUMIFS(D7:D66,C7:C66,F3)+D3</f>
        <v>0.01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11">
        <f>SUM(Sheet1!E9,Sheet1!I9)</f>
        <v>401.28900000000004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2023-03-06T01:20:44Z</cp:lastPrinted>
  <dcterms:created xsi:type="dcterms:W3CDTF">2022-10-17T03:06:03Z</dcterms:created>
  <dcterms:modified xsi:type="dcterms:W3CDTF">2024-02-01T06:15:41Z</dcterms:modified>
</cp:coreProperties>
</file>