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NT\"/>
    </mc:Choice>
  </mc:AlternateContent>
  <xr:revisionPtr revIDLastSave="0" documentId="13_ncr:1_{35EFFA5D-99CE-4724-B766-00D28CCCA5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2" i="1" l="1"/>
  <c r="G353" i="1"/>
  <c r="G323" i="1" l="1"/>
  <c r="G326" i="1" l="1"/>
  <c r="G328" i="1" l="1"/>
  <c r="G330" i="1" l="1"/>
  <c r="G331" i="1"/>
  <c r="G334" i="1" l="1"/>
  <c r="G336" i="1" l="1"/>
  <c r="G343" i="1" l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43" i="1" s="1"/>
  <c r="A44" i="1" s="1"/>
  <c r="A46" i="1" s="1"/>
  <c r="A47" i="1" s="1"/>
  <c r="A48" i="1" s="1"/>
  <c r="A49" i="1" s="1"/>
  <c r="A50" i="1" s="1"/>
  <c r="A52" i="1" s="1"/>
  <c r="A53" i="1" s="1"/>
  <c r="A54" i="1" s="1"/>
  <c r="A56" i="1" s="1"/>
  <c r="A57" i="1" s="1"/>
  <c r="A58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4" i="1" s="1"/>
  <c r="A75" i="1" s="1"/>
  <c r="A76" i="1" s="1"/>
  <c r="A77" i="1" s="1"/>
  <c r="A79" i="1" s="1"/>
  <c r="A80" i="1" s="1"/>
  <c r="A81" i="1" s="1"/>
  <c r="A82" i="1" s="1"/>
  <c r="A83" i="1" s="1"/>
  <c r="A85" i="1" s="1"/>
  <c r="A86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2" i="1" s="1"/>
  <c r="A105" i="1" s="1"/>
  <c r="A106" i="1" s="1"/>
  <c r="A108" i="1" s="1"/>
  <c r="A109" i="1" s="1"/>
  <c r="A111" i="1" s="1"/>
  <c r="A112" i="1" s="1"/>
  <c r="A113" i="1" s="1"/>
  <c r="A114" i="1" s="1"/>
  <c r="A115" i="1" s="1"/>
  <c r="A116" i="1" s="1"/>
  <c r="A117" i="1" s="1"/>
  <c r="A119" i="1" s="1"/>
  <c r="A121" i="1" s="1"/>
  <c r="A122" i="1" s="1"/>
  <c r="A123" i="1" s="1"/>
  <c r="A124" i="1" s="1"/>
  <c r="A125" i="1" s="1"/>
  <c r="A126" i="1" s="1"/>
  <c r="A128" i="1" s="1"/>
  <c r="A129" i="1" s="1"/>
  <c r="A130" i="1" s="1"/>
  <c r="A133" i="1" s="1"/>
  <c r="A134" i="1" s="1"/>
  <c r="A136" i="1" s="1"/>
  <c r="A139" i="1" s="1"/>
  <c r="A142" i="1" s="1"/>
  <c r="A144" i="1" s="1"/>
  <c r="A148" i="1" s="1"/>
  <c r="A149" i="1" s="1"/>
  <c r="A150" i="1" s="1"/>
  <c r="A151" i="1" s="1"/>
  <c r="A152" i="1" s="1"/>
  <c r="A154" i="1" s="1"/>
  <c r="A156" i="1" s="1"/>
  <c r="A157" i="1" s="1"/>
  <c r="A159" i="1" s="1"/>
  <c r="A161" i="1" s="1"/>
  <c r="A162" i="1" s="1"/>
  <c r="A163" i="1" s="1"/>
  <c r="A164" i="1" s="1"/>
  <c r="A167" i="1" s="1"/>
  <c r="A168" i="1" s="1"/>
  <c r="A169" i="1" s="1"/>
  <c r="A170" i="1" s="1"/>
  <c r="A171" i="1" s="1"/>
  <c r="A173" i="1" s="1"/>
  <c r="A174" i="1" s="1"/>
  <c r="A176" i="1" s="1"/>
  <c r="A179" i="1" s="1"/>
  <c r="A180" i="1" s="1"/>
  <c r="A181" i="1" s="1"/>
  <c r="A182" i="1" s="1"/>
  <c r="A184" i="1" s="1"/>
  <c r="A185" i="1" s="1"/>
  <c r="A186" i="1" s="1"/>
  <c r="A187" i="1" s="1"/>
  <c r="A188" i="1" s="1"/>
  <c r="A189" i="1" s="1"/>
  <c r="A190" i="1" s="1"/>
  <c r="A192" i="1" s="1"/>
  <c r="A194" i="1" s="1"/>
  <c r="A195" i="1" s="1"/>
  <c r="A198" i="1" s="1"/>
  <c r="A199" i="1" s="1"/>
  <c r="A201" i="1" s="1"/>
  <c r="A202" i="1" s="1"/>
  <c r="A203" i="1" s="1"/>
  <c r="A204" i="1" s="1"/>
  <c r="A205" i="1" s="1"/>
  <c r="A206" i="1" s="1"/>
  <c r="A207" i="1" s="1"/>
  <c r="A209" i="1" s="1"/>
  <c r="A211" i="1" s="1"/>
  <c r="A213" i="1" s="1"/>
  <c r="A215" i="1" s="1"/>
  <c r="A216" i="1" s="1"/>
  <c r="A217" i="1" s="1"/>
  <c r="A218" i="1" s="1"/>
  <c r="A220" i="1" s="1"/>
  <c r="A222" i="1" s="1"/>
  <c r="A223" i="1" s="1"/>
  <c r="A224" i="1" s="1"/>
  <c r="A225" i="1" s="1"/>
  <c r="A227" i="1" s="1"/>
  <c r="A228" i="1" s="1"/>
  <c r="A229" i="1" s="1"/>
  <c r="A231" i="1" s="1"/>
  <c r="A232" i="1" s="1"/>
  <c r="A233" i="1" s="1"/>
  <c r="A234" i="1" s="1"/>
  <c r="A235" i="1" s="1"/>
  <c r="A236" i="1" s="1"/>
  <c r="A237" i="1" s="1"/>
  <c r="A238" i="1" s="1"/>
  <c r="A240" i="1" s="1"/>
  <c r="A242" i="1" s="1"/>
  <c r="A243" i="1" s="1"/>
  <c r="A244" i="1" s="1"/>
  <c r="A245" i="1" s="1"/>
  <c r="A246" i="1" s="1"/>
  <c r="A247" i="1" s="1"/>
  <c r="A250" i="1" s="1"/>
  <c r="A251" i="1" s="1"/>
  <c r="A253" i="1" s="1"/>
  <c r="A254" i="1" s="1"/>
  <c r="A255" i="1" s="1"/>
  <c r="A256" i="1" s="1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6" i="1"/>
  <c r="G47" i="1"/>
  <c r="G48" i="1"/>
  <c r="G49" i="1"/>
  <c r="G50" i="1"/>
  <c r="G52" i="1"/>
  <c r="G53" i="1"/>
  <c r="G54" i="1"/>
  <c r="G55" i="1"/>
  <c r="G56" i="1"/>
  <c r="G57" i="1"/>
  <c r="G58" i="1"/>
  <c r="G60" i="1"/>
  <c r="G61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5" i="1"/>
  <c r="G106" i="1"/>
  <c r="G108" i="1"/>
  <c r="G109" i="1"/>
  <c r="G111" i="1"/>
  <c r="G112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8" i="1"/>
  <c r="G129" i="1"/>
  <c r="G130" i="1"/>
  <c r="G133" i="1"/>
  <c r="G134" i="1"/>
  <c r="G135" i="1"/>
  <c r="G136" i="1"/>
  <c r="G139" i="1"/>
  <c r="G142" i="1"/>
  <c r="G144" i="1"/>
  <c r="G148" i="1"/>
  <c r="G149" i="1"/>
  <c r="G150" i="1"/>
  <c r="G151" i="1"/>
  <c r="G152" i="1"/>
  <c r="G154" i="1"/>
  <c r="G156" i="1"/>
  <c r="G157" i="1"/>
  <c r="G158" i="1"/>
  <c r="G159" i="1"/>
  <c r="G161" i="1"/>
  <c r="G162" i="1"/>
  <c r="G163" i="1"/>
  <c r="G164" i="1"/>
  <c r="G167" i="1"/>
  <c r="G168" i="1"/>
  <c r="G169" i="1"/>
  <c r="G170" i="1"/>
  <c r="G171" i="1"/>
  <c r="G173" i="1"/>
  <c r="G174" i="1"/>
  <c r="G175" i="1"/>
  <c r="G176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4" i="1"/>
  <c r="G195" i="1"/>
  <c r="G198" i="1"/>
  <c r="G199" i="1"/>
  <c r="G201" i="1"/>
  <c r="G202" i="1"/>
  <c r="G203" i="1"/>
  <c r="G204" i="1"/>
  <c r="G205" i="1"/>
  <c r="G206" i="1"/>
  <c r="G207" i="1"/>
  <c r="G208" i="1"/>
  <c r="G209" i="1"/>
  <c r="G211" i="1"/>
  <c r="G213" i="1"/>
  <c r="G215" i="1"/>
  <c r="G216" i="1"/>
  <c r="G217" i="1"/>
  <c r="G218" i="1"/>
  <c r="G220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50" i="1"/>
  <c r="G251" i="1"/>
  <c r="G253" i="1"/>
  <c r="G254" i="1"/>
  <c r="G255" i="1"/>
  <c r="G256" i="1"/>
  <c r="G257" i="1"/>
  <c r="E9" i="1" l="1"/>
  <c r="G3" i="3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4" i="1"/>
  <c r="G325" i="1"/>
  <c r="G327" i="1"/>
  <c r="G329" i="1"/>
  <c r="G332" i="1"/>
  <c r="G333" i="1"/>
  <c r="G335" i="1"/>
  <c r="G337" i="1"/>
  <c r="G338" i="1"/>
  <c r="G339" i="1"/>
  <c r="G340" i="1"/>
  <c r="G341" i="1"/>
  <c r="G342" i="1"/>
  <c r="G344" i="1"/>
  <c r="G345" i="1"/>
  <c r="G346" i="1"/>
  <c r="G347" i="1"/>
  <c r="G348" i="1"/>
  <c r="G349" i="1"/>
  <c r="G350" i="1"/>
  <c r="G351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258" i="1"/>
  <c r="G259" i="1"/>
  <c r="G260" i="1"/>
  <c r="G261" i="1"/>
  <c r="G262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<sst xmlns="http://schemas.openxmlformats.org/spreadsheetml/2006/main" count="426" uniqueCount="239">
  <si>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</si>
  <si>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</si>
  <si>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</si>
  <si>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</si>
  <si>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</si>
  <si>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</si>
  <si>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</si>
  <si>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</si>
  <si>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</si>
  <si>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</si>
  <si>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</si>
  <si>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</si>
  <si>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</si>
  <si>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</si>
  <si>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</si>
  <si>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</si>
  <si>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</si>
  <si>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</si>
  <si>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</si>
  <si>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</si>
  <si>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</si>
  <si>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</si>
  <si>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</si>
  <si>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</si>
  <si>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</si>
  <si>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</si>
  <si>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</si>
  <si>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</si>
  <si>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</si>
  <si>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</si>
  <si>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</si>
  <si>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</si>
  <si>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</si>
  <si>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</si>
  <si>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</si>
  <si>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</si>
  <si>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</si>
  <si>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</si>
  <si>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</si>
  <si>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</si>
  <si>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</si>
  <si>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HAPITA MELANIE</t>
  </si>
  <si>
    <t>CASUAL NURSE</t>
  </si>
  <si>
    <t>CASUAL</t>
  </si>
  <si>
    <t>1 - Married (and not separated)</t>
  </si>
  <si>
    <t>HOSPITAL</t>
  </si>
  <si>
    <t>2018</t>
  </si>
  <si>
    <t>SL(1-0-00)</t>
  </si>
  <si>
    <t>SP(1-0-00)</t>
  </si>
  <si>
    <t>3/26/2018</t>
  </si>
  <si>
    <t>SL(2-0-00)</t>
  </si>
  <si>
    <t>4/2/4/2018</t>
  </si>
  <si>
    <t>5/21-25/2018</t>
  </si>
  <si>
    <t>5/20/2018</t>
  </si>
  <si>
    <t>10/31/2018</t>
  </si>
  <si>
    <t>2019</t>
  </si>
  <si>
    <t>VL(5-0-00)</t>
  </si>
  <si>
    <t>SL(4-0-00)</t>
  </si>
  <si>
    <t>1-30-31/2/1-3/2019</t>
  </si>
  <si>
    <t>1/3-5/8/2019</t>
  </si>
  <si>
    <t>1/30/1/2/2019</t>
  </si>
  <si>
    <t>3/26/2019</t>
  </si>
  <si>
    <t>SL(3-0-00)</t>
  </si>
  <si>
    <t>5/6-8/2019</t>
  </si>
  <si>
    <t>5/20/2019</t>
  </si>
  <si>
    <t>6/5-6/2019</t>
  </si>
  <si>
    <t>6/13/2019</t>
  </si>
  <si>
    <t>6/25-27/2019</t>
  </si>
  <si>
    <t>7/3-5/2019</t>
  </si>
  <si>
    <t>2020</t>
  </si>
  <si>
    <t>1/16/17/20/21/2020</t>
  </si>
  <si>
    <t>2/3/4/5/2020</t>
  </si>
  <si>
    <t>2021</t>
  </si>
  <si>
    <t>FL(5-0-00)</t>
  </si>
  <si>
    <t>2022</t>
  </si>
  <si>
    <t>8/14/15/18/19/2022</t>
  </si>
  <si>
    <t>VL(2-0-0)</t>
  </si>
  <si>
    <t>11/25,28/2022</t>
  </si>
  <si>
    <t>2023</t>
  </si>
  <si>
    <t>VL(2-0-00)</t>
  </si>
  <si>
    <t>2/1-5/2023</t>
  </si>
  <si>
    <t>2002</t>
  </si>
  <si>
    <t>2003</t>
  </si>
  <si>
    <t>SL(2-0-0)</t>
  </si>
  <si>
    <t>04/5,6</t>
  </si>
  <si>
    <t>08/10,11</t>
  </si>
  <si>
    <t>FL(5-0-0)</t>
  </si>
  <si>
    <t>2004</t>
  </si>
  <si>
    <t>01/1,2</t>
  </si>
  <si>
    <t>VL(5-0-0)</t>
  </si>
  <si>
    <t>02/1-5/2004</t>
  </si>
  <si>
    <t>02/7,12</t>
  </si>
  <si>
    <t>03/25,26</t>
  </si>
  <si>
    <t>07/4,12</t>
  </si>
  <si>
    <t>SP(1-0-0)</t>
  </si>
  <si>
    <t>BDAY L. 05/20</t>
  </si>
  <si>
    <t>SL(3-0-0)</t>
  </si>
  <si>
    <t>07/16-18/2004</t>
  </si>
  <si>
    <t>SL(1-0-0)</t>
  </si>
  <si>
    <t>10/15-17/2004</t>
  </si>
  <si>
    <t>2005</t>
  </si>
  <si>
    <t>02/1,7</t>
  </si>
  <si>
    <t>UT(0-0-2)</t>
  </si>
  <si>
    <t>UT(0-0-15)</t>
  </si>
  <si>
    <t>SL(14-0-0)</t>
  </si>
  <si>
    <t>UT(0-0-7)</t>
  </si>
  <si>
    <t>SVL(3-0-0)</t>
  </si>
  <si>
    <t>04/19-05/6/2005</t>
  </si>
  <si>
    <t>06/19,20</t>
  </si>
  <si>
    <t>09/18,19</t>
  </si>
  <si>
    <t>10/24-26/2005</t>
  </si>
  <si>
    <t>FL(3-0-0)</t>
  </si>
  <si>
    <t>12/8-10/2005</t>
  </si>
  <si>
    <t>2006</t>
  </si>
  <si>
    <t>02/15,16</t>
  </si>
  <si>
    <t>SL(4-0-0)</t>
  </si>
  <si>
    <t>SVL(2-0-0)</t>
  </si>
  <si>
    <t>03/10-12/2006</t>
  </si>
  <si>
    <t>VL(19-0-0)</t>
  </si>
  <si>
    <t>SVL(10-0-0)</t>
  </si>
  <si>
    <t>SP(3-0-0)</t>
  </si>
  <si>
    <t>04/17-28/2006</t>
  </si>
  <si>
    <t>05/5-31/2006</t>
  </si>
  <si>
    <t>05/2-4/2006</t>
  </si>
  <si>
    <t>08/5,18</t>
  </si>
  <si>
    <t>2007</t>
  </si>
  <si>
    <t>12/19,20</t>
  </si>
  <si>
    <t>VL(3-0-0)</t>
  </si>
  <si>
    <t>PARENTAL O. 05/21</t>
  </si>
  <si>
    <t>08/21,22</t>
  </si>
  <si>
    <t>2008</t>
  </si>
  <si>
    <t>FL(4-0-0)</t>
  </si>
  <si>
    <t>02/1-4/2008</t>
  </si>
  <si>
    <t>SP(2-0-0)</t>
  </si>
  <si>
    <t>PARENTAL &amp; ANNIV. L. 03/24,26</t>
  </si>
  <si>
    <t>VL(1-0-0)</t>
  </si>
  <si>
    <t>05/21-23/2008</t>
  </si>
  <si>
    <t>08/28,29/2008</t>
  </si>
  <si>
    <t>10/16,17</t>
  </si>
  <si>
    <t>2009</t>
  </si>
  <si>
    <t>VL(4-0-0)</t>
  </si>
  <si>
    <t>UT(0-0-36)</t>
  </si>
  <si>
    <t>UT(0-0-40)</t>
  </si>
  <si>
    <t>01/13-15/2009</t>
  </si>
  <si>
    <t>02/1-4/2009</t>
  </si>
  <si>
    <t>UT(0-0-55)</t>
  </si>
  <si>
    <t>UT(0-0-47)</t>
  </si>
  <si>
    <t>UT(0-3-9)</t>
  </si>
  <si>
    <t>UT(0-1-8)</t>
  </si>
  <si>
    <t>UT(0-0-46)</t>
  </si>
  <si>
    <t>UT(0-0-30)</t>
  </si>
  <si>
    <t>UT(0-0-45)</t>
  </si>
  <si>
    <t>UT(0-1-10)</t>
  </si>
  <si>
    <t>UT(0-1-16)</t>
  </si>
  <si>
    <t>2010</t>
  </si>
  <si>
    <t>UT(0-0-20)</t>
  </si>
  <si>
    <t>UT(0-2-10)</t>
  </si>
  <si>
    <t>SL(11-0-0)</t>
  </si>
  <si>
    <t>02/1-4/2010</t>
  </si>
  <si>
    <t>06/1,2</t>
  </si>
  <si>
    <t>07/1-15/2010</t>
  </si>
  <si>
    <t>UT(0-1-5)</t>
  </si>
  <si>
    <t>VL(10-0-0)</t>
  </si>
  <si>
    <t>UT(0-1-15)</t>
  </si>
  <si>
    <t>10/17-21/2010</t>
  </si>
  <si>
    <t>11/1-15/2010</t>
  </si>
  <si>
    <t>2011</t>
  </si>
  <si>
    <t>12/1,2</t>
  </si>
  <si>
    <t>SL(10-0-0)</t>
  </si>
  <si>
    <t>10/7,10-14</t>
  </si>
  <si>
    <t>SL(8-0-0)</t>
  </si>
  <si>
    <t>09/20,22,25,28,30</t>
  </si>
  <si>
    <t>UT(0-0-10)</t>
  </si>
  <si>
    <t>VL(18-0-0)</t>
  </si>
  <si>
    <t>UT(0-0-32)</t>
  </si>
  <si>
    <t>07/1,4</t>
  </si>
  <si>
    <t>08/9,10</t>
  </si>
  <si>
    <t>05/4-6/2011</t>
  </si>
  <si>
    <t>05/9-31/2011</t>
  </si>
  <si>
    <t>04/17,18</t>
  </si>
  <si>
    <t>02/1,2</t>
  </si>
  <si>
    <t>02/14,15</t>
  </si>
  <si>
    <t>01/10-14/2011</t>
  </si>
  <si>
    <t>02/3,4</t>
  </si>
  <si>
    <t>2012</t>
  </si>
  <si>
    <t>SL(5-0-0)</t>
  </si>
  <si>
    <t>01/16-21/2012</t>
  </si>
  <si>
    <t>01/31-02/4/2012</t>
  </si>
  <si>
    <t>VL(7-0-0)</t>
  </si>
  <si>
    <t>05/13, 18, 21-25</t>
  </si>
  <si>
    <t>05/7,9,10</t>
  </si>
  <si>
    <t>09/30, 10/1/2012</t>
  </si>
  <si>
    <t>2013</t>
  </si>
  <si>
    <t>02/1,4-7</t>
  </si>
  <si>
    <t>01/27-30/2013</t>
  </si>
  <si>
    <t>04/22-24/2013</t>
  </si>
  <si>
    <t>05/21-25/2013</t>
  </si>
  <si>
    <t>FL(1-0-0)</t>
  </si>
  <si>
    <t>12/2-6/2013</t>
  </si>
  <si>
    <t>2014</t>
  </si>
  <si>
    <t>01/9-10/2014</t>
  </si>
  <si>
    <t>02/3-7/2014</t>
  </si>
  <si>
    <t>03/24,25,27</t>
  </si>
  <si>
    <t>VL(6-0-0)</t>
  </si>
  <si>
    <t>05/21-23,26-28</t>
  </si>
  <si>
    <t>11/10-14/2014</t>
  </si>
  <si>
    <t>2015</t>
  </si>
  <si>
    <t>01/29,30</t>
  </si>
  <si>
    <t>02/2-6/2015</t>
  </si>
  <si>
    <t>03/19,20</t>
  </si>
  <si>
    <t>05/4-8/2015</t>
  </si>
  <si>
    <t>06/9,10</t>
  </si>
  <si>
    <t>09/8-11/2015</t>
  </si>
  <si>
    <t>11/16-19/2015</t>
  </si>
  <si>
    <t>2016</t>
  </si>
  <si>
    <t>02/1-5/2016</t>
  </si>
  <si>
    <t>02/12,13</t>
  </si>
  <si>
    <t>09/21,22</t>
  </si>
  <si>
    <t>11/2,3,9</t>
  </si>
  <si>
    <t>11/16-29/2016</t>
  </si>
  <si>
    <t>2017</t>
  </si>
  <si>
    <t>02/1-3,6,7</t>
  </si>
  <si>
    <t>06/13,14</t>
  </si>
  <si>
    <t>10/9-13/2017</t>
  </si>
  <si>
    <t>10/23-30/2017</t>
  </si>
  <si>
    <t>11/27-30/2017</t>
  </si>
  <si>
    <t>VL(3-0-00)</t>
  </si>
  <si>
    <t>VL(4-0-00)</t>
  </si>
  <si>
    <t>VL((3-0-00)</t>
  </si>
  <si>
    <t>5/16,17,18,19/2023</t>
  </si>
  <si>
    <t>5/8-12/2023</t>
  </si>
  <si>
    <t>UT(0-0-35)</t>
  </si>
  <si>
    <t>UT(0-0-11)</t>
  </si>
  <si>
    <t>UT(0-0-42)</t>
  </si>
  <si>
    <t>10/17-31/2023</t>
  </si>
  <si>
    <t>2024</t>
  </si>
  <si>
    <t>12/25-27/2023</t>
  </si>
  <si>
    <t>1/1,2/2024</t>
  </si>
  <si>
    <t>1/31, 2/1,2,5,6/2024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</si>
</sst>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8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385"/>
  <sheetViews>
    <sheetView tabSelected="1" topLeftCell="A7" zoomScale="120" zoomScaleNormal="120" workbookViewId="0">
      <pane ySplit="2160" topLeftCell="A346" activePane="bottomLeft"/>
      <selection activeCell="B8" sqref="B8"/>
      <selection pane="bottomLeft" activeCell="B356" sqref="B35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41</v>
      </c>
      <c r="C2" s="53"/>
      <c r="D2" s="21" t="s">
        <v>14</v>
      </c>
      <c r="E2" s="10"/>
      <c r="F2" s="58" t="s">
        <v>44</v>
      </c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42</v>
      </c>
      <c r="C3" s="53"/>
      <c r="D3" s="22" t="s">
        <v>13</v>
      </c>
      <c r="F3" s="59">
        <v>37511</v>
      </c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17.899000000000001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41.5</v>
      </c>
      <c r="J9" s="11"/>
      <c r="K9" s="20"/>
    </row>
    <row r="10" spans="1:11" x14ac:dyDescent="0.3">
      <c r="A10" s="47" t="s">
        <v>81</v>
      </c>
      <c r="B10" s="49"/>
      <c r="C10" s="13"/>
      <c r="D10" s="38"/>
      <c r="E10" s="13"/>
      <c r="F10" s="20"/>
      <c r="G10" s="13"/>
      <c r="H10" s="38"/>
      <c r="I10" s="13"/>
      <c r="J10" s="11"/>
      <c r="K10" s="20"/>
    </row>
    <row r="11" spans="1:11" x14ac:dyDescent="0.3">
      <c r="A11" s="23">
        <v>37599</v>
      </c>
      <c r="B11" s="49"/>
      <c r="C11" s="13">
        <v>0.91700000000000004</v>
      </c>
      <c r="D11" s="38"/>
      <c r="E11" s="13"/>
      <c r="F11" s="20"/>
      <c r="G11" s="13">
        <v>0.91700000000000004</v>
      </c>
      <c r="H11" s="38"/>
      <c r="I11" s="13"/>
      <c r="J11" s="11"/>
      <c r="K11" s="20"/>
    </row>
    <row r="12" spans="1:11" x14ac:dyDescent="0.3">
      <c r="A12" s="47" t="s">
        <v>82</v>
      </c>
      <c r="B12" s="49"/>
      <c r="C12" s="13"/>
      <c r="D12" s="38"/>
      <c r="E12" s="13"/>
      <c r="F12" s="20"/>
      <c r="G12" s="13"/>
      <c r="H12" s="38"/>
      <c r="I12" s="13"/>
      <c r="J12" s="11"/>
      <c r="K12" s="20"/>
    </row>
    <row r="13" spans="1:11" x14ac:dyDescent="0.3">
      <c r="A13" s="23">
        <v>37622</v>
      </c>
      <c r="B13" s="49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f>EDATE(A13,1)</f>
        <v>37653</v>
      </c>
      <c r="B14" s="49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f t="shared" ref="A15:A24" si="0">EDATE(A14,1)</f>
        <v>37681</v>
      </c>
      <c r="B15" s="49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f t="shared" si="0"/>
        <v>37712</v>
      </c>
      <c r="B16" s="20" t="s">
        <v>83</v>
      </c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>
        <v>2</v>
      </c>
      <c r="I16" s="13"/>
      <c r="J16" s="11"/>
      <c r="K16" s="20" t="s">
        <v>84</v>
      </c>
    </row>
    <row r="17" spans="1:11" x14ac:dyDescent="0.3">
      <c r="A17" s="23">
        <f t="shared" si="0"/>
        <v>37742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23">
        <f t="shared" si="0"/>
        <v>37773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3">
      <c r="A19" s="23">
        <f t="shared" si="0"/>
        <v>37803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3">
      <c r="A20" s="23">
        <f t="shared" si="0"/>
        <v>37834</v>
      </c>
      <c r="B20" s="20" t="s">
        <v>83</v>
      </c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>
        <v>2</v>
      </c>
      <c r="I20" s="13"/>
      <c r="J20" s="11"/>
      <c r="K20" s="20" t="s">
        <v>85</v>
      </c>
    </row>
    <row r="21" spans="1:11" x14ac:dyDescent="0.3">
      <c r="A21" s="23">
        <f t="shared" si="0"/>
        <v>37865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3">
      <c r="A22" s="23">
        <f t="shared" si="0"/>
        <v>37895</v>
      </c>
      <c r="B22" s="2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3">
      <c r="A23" s="23">
        <f t="shared" si="0"/>
        <v>37926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3">
      <c r="A24" s="23">
        <f t="shared" si="0"/>
        <v>37956</v>
      </c>
      <c r="B24" s="20" t="s">
        <v>86</v>
      </c>
      <c r="C24" s="13">
        <v>1.25</v>
      </c>
      <c r="D24" s="38">
        <v>5</v>
      </c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3">
      <c r="A25" s="47" t="s">
        <v>87</v>
      </c>
      <c r="B25" s="20"/>
      <c r="C25" s="13"/>
      <c r="D25" s="38"/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/>
    </row>
    <row r="26" spans="1:11" x14ac:dyDescent="0.3">
      <c r="A26" s="23">
        <f>EDATE(A24,1)</f>
        <v>37987</v>
      </c>
      <c r="B26" s="20" t="s">
        <v>83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/>
      <c r="K26" s="20" t="s">
        <v>88</v>
      </c>
    </row>
    <row r="27" spans="1:11" x14ac:dyDescent="0.3">
      <c r="A27" s="23"/>
      <c r="B27" s="20" t="s">
        <v>89</v>
      </c>
      <c r="C27" s="13"/>
      <c r="D27" s="38">
        <v>5</v>
      </c>
      <c r="E27" s="13"/>
      <c r="F27" s="20"/>
      <c r="G27" s="13"/>
      <c r="H27" s="38"/>
      <c r="I27" s="13"/>
      <c r="J27" s="11"/>
      <c r="K27" s="20" t="s">
        <v>90</v>
      </c>
    </row>
    <row r="28" spans="1:11" x14ac:dyDescent="0.3">
      <c r="A28" s="23">
        <f>EDATE(A26,1)</f>
        <v>38018</v>
      </c>
      <c r="B28" s="20" t="s">
        <v>83</v>
      </c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>
        <v>2</v>
      </c>
      <c r="I28" s="13"/>
      <c r="J28" s="11"/>
      <c r="K28" s="20" t="s">
        <v>91</v>
      </c>
    </row>
    <row r="29" spans="1:11" x14ac:dyDescent="0.3">
      <c r="A29" s="23">
        <f t="shared" ref="A29:A38" si="1">EDATE(A28,1)</f>
        <v>38047</v>
      </c>
      <c r="B29" s="20" t="s">
        <v>83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2</v>
      </c>
      <c r="I29" s="13"/>
      <c r="J29" s="11"/>
      <c r="K29" s="20" t="s">
        <v>92</v>
      </c>
    </row>
    <row r="30" spans="1:11" x14ac:dyDescent="0.3">
      <c r="A30" s="23">
        <f t="shared" si="1"/>
        <v>38078</v>
      </c>
      <c r="B30" s="20" t="s">
        <v>94</v>
      </c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 t="s">
        <v>95</v>
      </c>
    </row>
    <row r="31" spans="1:11" x14ac:dyDescent="0.3">
      <c r="A31" s="23">
        <f t="shared" si="1"/>
        <v>38108</v>
      </c>
      <c r="B31" s="2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3">
      <c r="A32" s="23">
        <f t="shared" si="1"/>
        <v>38139</v>
      </c>
      <c r="B32" s="20" t="s">
        <v>76</v>
      </c>
      <c r="C32" s="13">
        <v>1.25</v>
      </c>
      <c r="D32" s="38">
        <v>2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93</v>
      </c>
    </row>
    <row r="33" spans="1:11" x14ac:dyDescent="0.3">
      <c r="A33" s="23">
        <f t="shared" si="1"/>
        <v>38169</v>
      </c>
      <c r="B33" s="20" t="s">
        <v>96</v>
      </c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>
        <v>3</v>
      </c>
      <c r="I33" s="13"/>
      <c r="J33" s="11"/>
      <c r="K33" s="20" t="s">
        <v>97</v>
      </c>
    </row>
    <row r="34" spans="1:11" x14ac:dyDescent="0.3">
      <c r="A34" s="23">
        <f t="shared" si="1"/>
        <v>38200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3">
      <c r="A35" s="23">
        <f t="shared" si="1"/>
        <v>38231</v>
      </c>
      <c r="B35" s="20" t="s">
        <v>98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1</v>
      </c>
      <c r="I35" s="13"/>
      <c r="J35" s="11"/>
      <c r="K35" s="50">
        <v>45171</v>
      </c>
    </row>
    <row r="36" spans="1:11" x14ac:dyDescent="0.3">
      <c r="A36" s="23">
        <f t="shared" si="1"/>
        <v>38261</v>
      </c>
      <c r="B36" s="20" t="s">
        <v>96</v>
      </c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>
        <v>3</v>
      </c>
      <c r="I36" s="13"/>
      <c r="J36" s="11"/>
      <c r="K36" s="20" t="s">
        <v>99</v>
      </c>
    </row>
    <row r="37" spans="1:11" x14ac:dyDescent="0.3">
      <c r="A37" s="23">
        <f t="shared" si="1"/>
        <v>38292</v>
      </c>
      <c r="B37" s="20" t="s">
        <v>98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50">
        <v>45245</v>
      </c>
    </row>
    <row r="38" spans="1:11" x14ac:dyDescent="0.3">
      <c r="A38" s="23">
        <f t="shared" si="1"/>
        <v>38322</v>
      </c>
      <c r="B38" s="20"/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3">
      <c r="A39" s="47" t="s">
        <v>100</v>
      </c>
      <c r="B39" s="20"/>
      <c r="C39" s="13"/>
      <c r="D39" s="38"/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20"/>
    </row>
    <row r="40" spans="1:11" x14ac:dyDescent="0.3">
      <c r="A40" s="23">
        <f>EDATE(A38,1)</f>
        <v>38353</v>
      </c>
      <c r="B40" s="2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f>EDATE(A40,1)</f>
        <v>38384</v>
      </c>
      <c r="B41" s="20" t="s">
        <v>83</v>
      </c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>
        <v>2</v>
      </c>
      <c r="I41" s="13"/>
      <c r="J41" s="11"/>
      <c r="K41" s="20" t="s">
        <v>101</v>
      </c>
    </row>
    <row r="42" spans="1:11" x14ac:dyDescent="0.3">
      <c r="A42" s="23"/>
      <c r="B42" s="20" t="s">
        <v>102</v>
      </c>
      <c r="C42" s="13"/>
      <c r="D42" s="38">
        <v>4.0000000000000001E-3</v>
      </c>
      <c r="E42" s="13"/>
      <c r="F42" s="20"/>
      <c r="G42" s="13"/>
      <c r="H42" s="38"/>
      <c r="I42" s="13"/>
      <c r="J42" s="11"/>
      <c r="K42" s="20"/>
    </row>
    <row r="43" spans="1:11" x14ac:dyDescent="0.3">
      <c r="A43" s="23">
        <f>EDATE(A41,1)</f>
        <v>38412</v>
      </c>
      <c r="B43" s="20" t="s">
        <v>103</v>
      </c>
      <c r="C43" s="13">
        <v>1.25</v>
      </c>
      <c r="D43" s="38">
        <v>3.1000000000000014E-2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23">
        <f t="shared" ref="A44:A53" si="2">EDATE(A43,1)</f>
        <v>38443</v>
      </c>
      <c r="B44" s="20" t="s">
        <v>104</v>
      </c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>
        <v>14</v>
      </c>
      <c r="I44" s="13"/>
      <c r="J44" s="11"/>
      <c r="K44" s="20" t="s">
        <v>107</v>
      </c>
    </row>
    <row r="45" spans="1:11" x14ac:dyDescent="0.3">
      <c r="A45" s="23"/>
      <c r="B45" s="20" t="s">
        <v>105</v>
      </c>
      <c r="C45" s="13"/>
      <c r="D45" s="38">
        <v>1.4999999999999999E-2</v>
      </c>
      <c r="E45" s="13"/>
      <c r="F45" s="20"/>
      <c r="G45" s="13"/>
      <c r="H45" s="38"/>
      <c r="I45" s="13"/>
      <c r="J45" s="11"/>
      <c r="K45" s="20"/>
    </row>
    <row r="46" spans="1:11" x14ac:dyDescent="0.3">
      <c r="A46" s="23">
        <f>EDATE(A44,1)</f>
        <v>38473</v>
      </c>
      <c r="B46" s="20" t="s">
        <v>98</v>
      </c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1</v>
      </c>
      <c r="I46" s="13"/>
      <c r="J46" s="11"/>
      <c r="K46" s="50">
        <v>45066</v>
      </c>
    </row>
    <row r="47" spans="1:11" x14ac:dyDescent="0.3">
      <c r="A47" s="23">
        <f t="shared" si="2"/>
        <v>38504</v>
      </c>
      <c r="B47" s="20" t="s">
        <v>83</v>
      </c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>
        <v>2</v>
      </c>
      <c r="I47" s="13"/>
      <c r="J47" s="11"/>
      <c r="K47" s="20" t="s">
        <v>108</v>
      </c>
    </row>
    <row r="48" spans="1:11" x14ac:dyDescent="0.3">
      <c r="A48" s="23">
        <f t="shared" si="2"/>
        <v>38534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3">
      <c r="A49" s="23">
        <f t="shared" si="2"/>
        <v>38565</v>
      </c>
      <c r="B49" s="20"/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3">
      <c r="A50" s="23">
        <f t="shared" si="2"/>
        <v>38596</v>
      </c>
      <c r="B50" s="20" t="s">
        <v>83</v>
      </c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>
        <v>2</v>
      </c>
      <c r="I50" s="13"/>
      <c r="J50" s="11"/>
      <c r="K50" s="20" t="s">
        <v>109</v>
      </c>
    </row>
    <row r="51" spans="1:11" x14ac:dyDescent="0.3">
      <c r="A51" s="23"/>
      <c r="B51" s="20" t="s">
        <v>106</v>
      </c>
      <c r="C51" s="13"/>
      <c r="D51" s="38">
        <v>1.083</v>
      </c>
      <c r="E51" s="13"/>
      <c r="F51" s="20"/>
      <c r="G51" s="13"/>
      <c r="H51" s="38">
        <v>1.917</v>
      </c>
      <c r="I51" s="13"/>
      <c r="J51" s="11"/>
      <c r="K51" s="20" t="s">
        <v>110</v>
      </c>
    </row>
    <row r="52" spans="1:11" x14ac:dyDescent="0.3">
      <c r="A52" s="23">
        <f>EDATE(A50,1)</f>
        <v>38626</v>
      </c>
      <c r="B52" s="20" t="s">
        <v>111</v>
      </c>
      <c r="C52" s="13">
        <v>1.25</v>
      </c>
      <c r="D52" s="38">
        <v>3</v>
      </c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 t="s">
        <v>112</v>
      </c>
    </row>
    <row r="53" spans="1:11" x14ac:dyDescent="0.3">
      <c r="A53" s="23">
        <f t="shared" si="2"/>
        <v>38657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3">
      <c r="A54" s="23">
        <f>EDATE(A53,1)</f>
        <v>38687</v>
      </c>
      <c r="B54" s="2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3">
      <c r="A55" s="47" t="s">
        <v>113</v>
      </c>
      <c r="B55" s="20"/>
      <c r="C55" s="13"/>
      <c r="D55" s="38"/>
      <c r="E55" s="13"/>
      <c r="F55" s="20"/>
      <c r="G55" s="13" t="str">
        <f>IF(ISBLANK(Table1[[#This Row],[EARNED]]),"",Table1[[#This Row],[EARNED]])</f>
        <v/>
      </c>
      <c r="H55" s="38"/>
      <c r="I55" s="13"/>
      <c r="J55" s="11"/>
      <c r="K55" s="20"/>
    </row>
    <row r="56" spans="1:11" x14ac:dyDescent="0.3">
      <c r="A56" s="23">
        <f>EDATE(A54,1)</f>
        <v>38718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3">
      <c r="A57" s="23">
        <f>EDATE(A56,1)</f>
        <v>38749</v>
      </c>
      <c r="B57" s="20" t="s">
        <v>83</v>
      </c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>
        <v>2</v>
      </c>
      <c r="I57" s="13"/>
      <c r="J57" s="11"/>
      <c r="K57" s="20" t="s">
        <v>114</v>
      </c>
    </row>
    <row r="58" spans="1:11" x14ac:dyDescent="0.3">
      <c r="A58" s="23">
        <f t="shared" ref="A58:A70" si="3">EDATE(A57,1)</f>
        <v>38777</v>
      </c>
      <c r="B58" s="20" t="s">
        <v>115</v>
      </c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>
        <v>4</v>
      </c>
      <c r="I58" s="13"/>
      <c r="J58" s="11"/>
      <c r="K58" s="20" t="s">
        <v>117</v>
      </c>
    </row>
    <row r="59" spans="1:11" x14ac:dyDescent="0.3">
      <c r="A59" s="23"/>
      <c r="B59" s="20" t="s">
        <v>116</v>
      </c>
      <c r="C59" s="13"/>
      <c r="D59" s="38">
        <v>0.75</v>
      </c>
      <c r="E59" s="13"/>
      <c r="F59" s="20"/>
      <c r="G59" s="13"/>
      <c r="H59" s="38">
        <v>1.25</v>
      </c>
      <c r="I59" s="13"/>
      <c r="J59" s="11"/>
      <c r="K59" s="20"/>
    </row>
    <row r="60" spans="1:11" x14ac:dyDescent="0.3">
      <c r="A60" s="23">
        <f>EDATE(A58,1)</f>
        <v>38808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3">
      <c r="A61" s="23">
        <f t="shared" si="3"/>
        <v>38838</v>
      </c>
      <c r="B61" s="20" t="s">
        <v>118</v>
      </c>
      <c r="C61" s="13">
        <v>1.25</v>
      </c>
      <c r="D61" s="38">
        <v>19</v>
      </c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 t="s">
        <v>122</v>
      </c>
    </row>
    <row r="62" spans="1:11" x14ac:dyDescent="0.3">
      <c r="A62" s="23"/>
      <c r="B62" s="20" t="s">
        <v>119</v>
      </c>
      <c r="C62" s="13"/>
      <c r="D62" s="38">
        <v>7.5</v>
      </c>
      <c r="E62" s="13"/>
      <c r="F62" s="20"/>
      <c r="G62" s="13"/>
      <c r="H62" s="38">
        <v>2.5</v>
      </c>
      <c r="I62" s="13"/>
      <c r="J62" s="11"/>
      <c r="K62" s="20" t="s">
        <v>121</v>
      </c>
    </row>
    <row r="63" spans="1:11" x14ac:dyDescent="0.3">
      <c r="A63" s="23"/>
      <c r="B63" s="20" t="s">
        <v>120</v>
      </c>
      <c r="C63" s="13"/>
      <c r="D63" s="38"/>
      <c r="E63" s="13"/>
      <c r="F63" s="20"/>
      <c r="G63" s="13"/>
      <c r="H63" s="38"/>
      <c r="I63" s="13"/>
      <c r="J63" s="11"/>
      <c r="K63" s="20" t="s">
        <v>123</v>
      </c>
    </row>
    <row r="64" spans="1:11" x14ac:dyDescent="0.3">
      <c r="A64" s="23">
        <f>EDATE(A61,1)</f>
        <v>38869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3">
      <c r="A65" s="23">
        <f t="shared" si="3"/>
        <v>38899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3">
      <c r="A66" s="23">
        <f t="shared" si="3"/>
        <v>38930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3">
      <c r="A67" s="23">
        <f t="shared" si="3"/>
        <v>38961</v>
      </c>
      <c r="B67" s="20" t="s">
        <v>83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2</v>
      </c>
      <c r="I67" s="13"/>
      <c r="J67" s="11"/>
      <c r="K67" s="20" t="s">
        <v>124</v>
      </c>
    </row>
    <row r="68" spans="1:11" x14ac:dyDescent="0.3">
      <c r="A68" s="23">
        <f t="shared" si="3"/>
        <v>38991</v>
      </c>
      <c r="B68" s="20"/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3">
      <c r="A69" s="23">
        <f>EDATE(A68,1)</f>
        <v>39022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3">
      <c r="A70" s="23">
        <f t="shared" si="3"/>
        <v>39052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3">
      <c r="A71" s="47" t="s">
        <v>125</v>
      </c>
      <c r="B71" s="20"/>
      <c r="C71" s="13"/>
      <c r="D71" s="38"/>
      <c r="E71" s="13"/>
      <c r="F71" s="20"/>
      <c r="G71" s="13" t="str">
        <f>IF(ISBLANK(Table1[[#This Row],[EARNED]]),"",Table1[[#This Row],[EARNED]])</f>
        <v/>
      </c>
      <c r="H71" s="38"/>
      <c r="I71" s="13"/>
      <c r="J71" s="11"/>
      <c r="K71" s="20"/>
    </row>
    <row r="72" spans="1:11" x14ac:dyDescent="0.3">
      <c r="A72" s="23">
        <f>EDATE(A70,1)</f>
        <v>39083</v>
      </c>
      <c r="B72" s="20" t="s">
        <v>83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2</v>
      </c>
      <c r="I72" s="13"/>
      <c r="J72" s="11"/>
      <c r="K72" s="20" t="s">
        <v>126</v>
      </c>
    </row>
    <row r="73" spans="1:11" x14ac:dyDescent="0.3">
      <c r="A73" s="23"/>
      <c r="B73" s="20" t="s">
        <v>127</v>
      </c>
      <c r="C73" s="13"/>
      <c r="D73" s="38">
        <v>3</v>
      </c>
      <c r="E73" s="13"/>
      <c r="F73" s="20"/>
      <c r="G73" s="13"/>
      <c r="H73" s="38"/>
      <c r="I73" s="13"/>
      <c r="J73" s="11"/>
      <c r="K73" s="20"/>
    </row>
    <row r="74" spans="1:11" x14ac:dyDescent="0.3">
      <c r="A74" s="23">
        <f>EDATE(A72,1)</f>
        <v>39114</v>
      </c>
      <c r="B74" s="2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3">
      <c r="A75" s="23">
        <f t="shared" ref="A75:A86" si="4">EDATE(A74,1)</f>
        <v>39142</v>
      </c>
      <c r="B75" s="20" t="s">
        <v>98</v>
      </c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>
        <v>1</v>
      </c>
      <c r="I75" s="13"/>
      <c r="J75" s="11"/>
      <c r="K75" s="50">
        <v>45011</v>
      </c>
    </row>
    <row r="76" spans="1:11" x14ac:dyDescent="0.3">
      <c r="A76" s="23">
        <f t="shared" si="4"/>
        <v>39173</v>
      </c>
      <c r="B76" s="2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3">
      <c r="A77" s="23">
        <f t="shared" si="4"/>
        <v>39203</v>
      </c>
      <c r="B77" s="20" t="s">
        <v>94</v>
      </c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 t="s">
        <v>95</v>
      </c>
    </row>
    <row r="78" spans="1:11" x14ac:dyDescent="0.3">
      <c r="A78" s="23"/>
      <c r="B78" s="20" t="s">
        <v>94</v>
      </c>
      <c r="C78" s="13"/>
      <c r="D78" s="38"/>
      <c r="E78" s="13"/>
      <c r="F78" s="20"/>
      <c r="G78" s="13"/>
      <c r="H78" s="38"/>
      <c r="I78" s="13"/>
      <c r="J78" s="11"/>
      <c r="K78" s="20"/>
    </row>
    <row r="79" spans="1:11" x14ac:dyDescent="0.3">
      <c r="A79" s="23">
        <f>EDATE(A77,1)</f>
        <v>39234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 t="s">
        <v>128</v>
      </c>
    </row>
    <row r="80" spans="1:11" x14ac:dyDescent="0.3">
      <c r="A80" s="23">
        <f t="shared" si="4"/>
        <v>39264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3">
      <c r="A81" s="23">
        <f t="shared" si="4"/>
        <v>39295</v>
      </c>
      <c r="B81" s="20" t="s">
        <v>83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>
        <v>2</v>
      </c>
      <c r="I81" s="13"/>
      <c r="J81" s="11"/>
      <c r="K81" s="20" t="s">
        <v>129</v>
      </c>
    </row>
    <row r="82" spans="1:11" x14ac:dyDescent="0.3">
      <c r="A82" s="23">
        <f t="shared" si="4"/>
        <v>39326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23">
        <f t="shared" si="4"/>
        <v>39356</v>
      </c>
      <c r="B83" s="20" t="s">
        <v>98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>
        <v>1</v>
      </c>
      <c r="I83" s="13"/>
      <c r="J83" s="11"/>
      <c r="K83" s="50">
        <v>45204</v>
      </c>
    </row>
    <row r="84" spans="1:11" x14ac:dyDescent="0.3">
      <c r="A84" s="23"/>
      <c r="B84" s="20" t="s">
        <v>98</v>
      </c>
      <c r="C84" s="13"/>
      <c r="D84" s="38"/>
      <c r="E84" s="13"/>
      <c r="F84" s="20"/>
      <c r="G84" s="13"/>
      <c r="H84" s="38">
        <v>1</v>
      </c>
      <c r="I84" s="13"/>
      <c r="J84" s="11"/>
      <c r="K84" s="50">
        <v>45217</v>
      </c>
    </row>
    <row r="85" spans="1:11" x14ac:dyDescent="0.3">
      <c r="A85" s="23">
        <f>EDATE(A83,1)</f>
        <v>39387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3">
      <c r="A86" s="23">
        <f t="shared" si="4"/>
        <v>39417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3">
      <c r="A87" s="47" t="s">
        <v>130</v>
      </c>
      <c r="B87" s="20"/>
      <c r="C87" s="13"/>
      <c r="D87" s="38"/>
      <c r="E87" s="13"/>
      <c r="F87" s="20"/>
      <c r="G87" s="13" t="str">
        <f>IF(ISBLANK(Table1[[#This Row],[EARNED]]),"",Table1[[#This Row],[EARNED]])</f>
        <v/>
      </c>
      <c r="H87" s="38"/>
      <c r="I87" s="13"/>
      <c r="J87" s="11"/>
      <c r="K87" s="20"/>
    </row>
    <row r="88" spans="1:11" x14ac:dyDescent="0.3">
      <c r="A88" s="23">
        <f>EDATE(A86,1)</f>
        <v>39448</v>
      </c>
      <c r="B88" s="20" t="s">
        <v>131</v>
      </c>
      <c r="C88" s="13">
        <v>1.25</v>
      </c>
      <c r="D88" s="38">
        <v>4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132</v>
      </c>
    </row>
    <row r="89" spans="1:11" x14ac:dyDescent="0.3">
      <c r="A89" s="23">
        <f>EDATE(A88,1)</f>
        <v>39479</v>
      </c>
      <c r="B89" s="2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3">
      <c r="A90" s="23">
        <f t="shared" ref="A90:A100" si="5">EDATE(A89,1)</f>
        <v>39508</v>
      </c>
      <c r="B90" s="20" t="s">
        <v>133</v>
      </c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51" t="s">
        <v>134</v>
      </c>
    </row>
    <row r="91" spans="1:11" x14ac:dyDescent="0.3">
      <c r="A91" s="23">
        <f t="shared" si="5"/>
        <v>39539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3">
      <c r="A92" s="23">
        <f t="shared" si="5"/>
        <v>39569</v>
      </c>
      <c r="B92" s="20" t="s">
        <v>94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50">
        <v>45048</v>
      </c>
    </row>
    <row r="93" spans="1:11" x14ac:dyDescent="0.3">
      <c r="A93" s="23"/>
      <c r="B93" s="20" t="s">
        <v>127</v>
      </c>
      <c r="C93" s="13"/>
      <c r="D93" s="38">
        <v>3</v>
      </c>
      <c r="E93" s="13"/>
      <c r="F93" s="20"/>
      <c r="G93" s="13"/>
      <c r="H93" s="38"/>
      <c r="I93" s="13"/>
      <c r="J93" s="11"/>
      <c r="K93" s="20" t="s">
        <v>136</v>
      </c>
    </row>
    <row r="94" spans="1:11" x14ac:dyDescent="0.3">
      <c r="A94" s="23">
        <f>EDATE(A92,1)</f>
        <v>39600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3">
      <c r="A95" s="23">
        <f t="shared" si="5"/>
        <v>39630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3">
      <c r="A96" s="23">
        <f t="shared" si="5"/>
        <v>39661</v>
      </c>
      <c r="B96" s="20" t="s">
        <v>83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2</v>
      </c>
      <c r="I96" s="13"/>
      <c r="J96" s="11"/>
      <c r="K96" s="20" t="s">
        <v>137</v>
      </c>
    </row>
    <row r="97" spans="1:11" x14ac:dyDescent="0.3">
      <c r="A97" s="23">
        <f t="shared" si="5"/>
        <v>39692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3">
      <c r="A98" s="23">
        <f t="shared" si="5"/>
        <v>39722</v>
      </c>
      <c r="B98" s="20" t="s">
        <v>83</v>
      </c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>
        <v>2</v>
      </c>
      <c r="I98" s="13"/>
      <c r="J98" s="11"/>
      <c r="K98" s="20" t="s">
        <v>138</v>
      </c>
    </row>
    <row r="99" spans="1:11" x14ac:dyDescent="0.3">
      <c r="A99" s="23">
        <f t="shared" si="5"/>
        <v>39753</v>
      </c>
      <c r="B99" s="20"/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3">
      <c r="A100" s="23">
        <f t="shared" si="5"/>
        <v>39783</v>
      </c>
      <c r="B100" s="20"/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3">
      <c r="A101" s="47" t="s">
        <v>139</v>
      </c>
      <c r="B101" s="20"/>
      <c r="C101" s="13"/>
      <c r="D101" s="38"/>
      <c r="E101" s="13"/>
      <c r="F101" s="20"/>
      <c r="G101" s="13" t="str">
        <f>IF(ISBLANK(Table1[[#This Row],[EARNED]]),"",Table1[[#This Row],[EARNED]])</f>
        <v/>
      </c>
      <c r="H101" s="38"/>
      <c r="I101" s="13"/>
      <c r="J101" s="11"/>
      <c r="K101" s="20"/>
    </row>
    <row r="102" spans="1:11" x14ac:dyDescent="0.3">
      <c r="A102" s="23">
        <f>EDATE(A100,1)</f>
        <v>39814</v>
      </c>
      <c r="B102" s="20" t="s">
        <v>96</v>
      </c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>
        <v>3</v>
      </c>
      <c r="I102" s="13"/>
      <c r="J102" s="11"/>
      <c r="K102" s="20" t="s">
        <v>143</v>
      </c>
    </row>
    <row r="103" spans="1:11" x14ac:dyDescent="0.3">
      <c r="A103" s="23"/>
      <c r="B103" s="20" t="s">
        <v>140</v>
      </c>
      <c r="C103" s="13"/>
      <c r="D103" s="38">
        <v>4</v>
      </c>
      <c r="E103" s="13"/>
      <c r="F103" s="20"/>
      <c r="G103" s="13"/>
      <c r="H103" s="38"/>
      <c r="I103" s="13"/>
      <c r="J103" s="11"/>
      <c r="K103" s="20" t="s">
        <v>144</v>
      </c>
    </row>
    <row r="104" spans="1:11" x14ac:dyDescent="0.3">
      <c r="A104" s="23"/>
      <c r="B104" s="20" t="s">
        <v>141</v>
      </c>
      <c r="C104" s="13"/>
      <c r="D104" s="38">
        <v>7.5000000000000011E-2</v>
      </c>
      <c r="E104" s="13"/>
      <c r="F104" s="20"/>
      <c r="G104" s="13"/>
      <c r="H104" s="38"/>
      <c r="I104" s="13"/>
      <c r="J104" s="11"/>
      <c r="K104" s="20"/>
    </row>
    <row r="105" spans="1:11" x14ac:dyDescent="0.3">
      <c r="A105" s="23">
        <f>EDATE(A102,1)</f>
        <v>39845</v>
      </c>
      <c r="B105" s="20" t="s">
        <v>142</v>
      </c>
      <c r="C105" s="13">
        <v>1.25</v>
      </c>
      <c r="D105" s="38">
        <v>8.3000000000000018E-2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3">
      <c r="A106" s="23">
        <f t="shared" ref="A106:A117" si="6">EDATE(A105,1)</f>
        <v>39873</v>
      </c>
      <c r="B106" s="20" t="s">
        <v>94</v>
      </c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50">
        <v>45011</v>
      </c>
    </row>
    <row r="107" spans="1:11" x14ac:dyDescent="0.3">
      <c r="A107" s="23"/>
      <c r="B107" s="20" t="s">
        <v>145</v>
      </c>
      <c r="C107" s="13"/>
      <c r="D107" s="38">
        <v>0.115</v>
      </c>
      <c r="E107" s="13"/>
      <c r="F107" s="20"/>
      <c r="G107" s="13"/>
      <c r="H107" s="38"/>
      <c r="I107" s="13"/>
      <c r="J107" s="11"/>
      <c r="K107" s="20"/>
    </row>
    <row r="108" spans="1:11" x14ac:dyDescent="0.3">
      <c r="A108" s="23">
        <f>EDATE(A106,1)</f>
        <v>39904</v>
      </c>
      <c r="B108" s="20" t="s">
        <v>146</v>
      </c>
      <c r="C108" s="13">
        <v>1.25</v>
      </c>
      <c r="D108" s="38">
        <v>9.8000000000000004E-2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3">
      <c r="A109" s="23">
        <f t="shared" si="6"/>
        <v>39934</v>
      </c>
      <c r="B109" s="20" t="s">
        <v>86</v>
      </c>
      <c r="C109" s="13">
        <v>1.25</v>
      </c>
      <c r="D109" s="38">
        <v>5</v>
      </c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3">
      <c r="A110" s="23"/>
      <c r="B110" s="20" t="s">
        <v>103</v>
      </c>
      <c r="C110" s="13"/>
      <c r="D110" s="38">
        <v>3.1000000000000014E-2</v>
      </c>
      <c r="E110" s="13"/>
      <c r="F110" s="20"/>
      <c r="G110" s="13"/>
      <c r="H110" s="38"/>
      <c r="I110" s="13"/>
      <c r="J110" s="11"/>
      <c r="K110" s="20"/>
    </row>
    <row r="111" spans="1:11" x14ac:dyDescent="0.3">
      <c r="A111" s="23">
        <f>EDATE(A109,1)</f>
        <v>39965</v>
      </c>
      <c r="B111" s="20" t="s">
        <v>147</v>
      </c>
      <c r="C111" s="13">
        <v>1.25</v>
      </c>
      <c r="D111" s="38">
        <v>0.39400000000000002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3">
      <c r="A112" s="23">
        <f t="shared" si="6"/>
        <v>39995</v>
      </c>
      <c r="B112" s="20" t="s">
        <v>148</v>
      </c>
      <c r="C112" s="13">
        <v>1.25</v>
      </c>
      <c r="D112" s="38">
        <v>0.14200000000000002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3">
      <c r="A113" s="23">
        <f t="shared" si="6"/>
        <v>40026</v>
      </c>
      <c r="B113" s="20" t="s">
        <v>149</v>
      </c>
      <c r="C113" s="13">
        <v>1.25</v>
      </c>
      <c r="D113" s="38">
        <v>9.6000000000000002E-2</v>
      </c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3">
      <c r="A114" s="23">
        <f t="shared" si="6"/>
        <v>40057</v>
      </c>
      <c r="B114" s="20" t="s">
        <v>150</v>
      </c>
      <c r="C114" s="13">
        <v>1.25</v>
      </c>
      <c r="D114" s="38">
        <v>6.200000000000002E-2</v>
      </c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3">
      <c r="A115" s="23">
        <f t="shared" si="6"/>
        <v>40087</v>
      </c>
      <c r="B115" s="20" t="s">
        <v>151</v>
      </c>
      <c r="C115" s="13">
        <v>1.25</v>
      </c>
      <c r="D115" s="38">
        <v>9.4E-2</v>
      </c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3">
      <c r="A116" s="23">
        <f t="shared" si="6"/>
        <v>40118</v>
      </c>
      <c r="B116" s="20" t="s">
        <v>152</v>
      </c>
      <c r="C116" s="13">
        <v>1.25</v>
      </c>
      <c r="D116" s="38">
        <v>0.14600000000000002</v>
      </c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3">
      <c r="A117" s="23">
        <f t="shared" si="6"/>
        <v>40148</v>
      </c>
      <c r="B117" s="20" t="s">
        <v>153</v>
      </c>
      <c r="C117" s="13">
        <v>1.25</v>
      </c>
      <c r="D117" s="38">
        <v>0.15800000000000003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3">
      <c r="A118" s="47" t="s">
        <v>154</v>
      </c>
      <c r="B118" s="20"/>
      <c r="C118" s="13"/>
      <c r="D118" s="38"/>
      <c r="E118" s="13"/>
      <c r="F118" s="20"/>
      <c r="G118" s="13" t="str">
        <f>IF(ISBLANK(Table1[[#This Row],[EARNED]]),"",Table1[[#This Row],[EARNED]])</f>
        <v/>
      </c>
      <c r="H118" s="38"/>
      <c r="I118" s="13"/>
      <c r="J118" s="11"/>
      <c r="K118" s="20"/>
    </row>
    <row r="119" spans="1:11" x14ac:dyDescent="0.3">
      <c r="A119" s="23">
        <f>EDATE(A117,1)</f>
        <v>40179</v>
      </c>
      <c r="B119" s="20" t="s">
        <v>140</v>
      </c>
      <c r="C119" s="13">
        <v>1.25</v>
      </c>
      <c r="D119" s="38">
        <v>4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 t="s">
        <v>158</v>
      </c>
    </row>
    <row r="120" spans="1:11" x14ac:dyDescent="0.3">
      <c r="A120" s="23"/>
      <c r="B120" s="20" t="s">
        <v>155</v>
      </c>
      <c r="C120" s="13"/>
      <c r="D120" s="38">
        <v>4.2000000000000003E-2</v>
      </c>
      <c r="E120" s="13"/>
      <c r="F120" s="20"/>
      <c r="G120" s="13"/>
      <c r="H120" s="38"/>
      <c r="I120" s="13"/>
      <c r="J120" s="11"/>
      <c r="K120" s="20"/>
    </row>
    <row r="121" spans="1:11" x14ac:dyDescent="0.3">
      <c r="A121" s="23">
        <f>EDATE(A119,1)</f>
        <v>40210</v>
      </c>
      <c r="B121" s="20" t="s">
        <v>156</v>
      </c>
      <c r="C121" s="13">
        <v>1.25</v>
      </c>
      <c r="D121" s="38">
        <v>0.27100000000000002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3">
      <c r="A122" s="23">
        <f t="shared" ref="A122:A134" si="7">EDATE(A121,1)</f>
        <v>40238</v>
      </c>
      <c r="B122" s="2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3">
      <c r="A123" s="23">
        <f t="shared" si="7"/>
        <v>40269</v>
      </c>
      <c r="B123" s="20"/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3">
      <c r="A124" s="23">
        <f t="shared" si="7"/>
        <v>40299</v>
      </c>
      <c r="B124" s="20" t="s">
        <v>94</v>
      </c>
      <c r="C124" s="13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50">
        <v>45066</v>
      </c>
    </row>
    <row r="125" spans="1:11" x14ac:dyDescent="0.3">
      <c r="A125" s="23">
        <f t="shared" si="7"/>
        <v>40330</v>
      </c>
      <c r="B125" s="20" t="s">
        <v>83</v>
      </c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>
        <v>2</v>
      </c>
      <c r="I125" s="13"/>
      <c r="J125" s="11"/>
      <c r="K125" s="20" t="s">
        <v>159</v>
      </c>
    </row>
    <row r="126" spans="1:11" x14ac:dyDescent="0.3">
      <c r="A126" s="23">
        <f t="shared" si="7"/>
        <v>40360</v>
      </c>
      <c r="B126" s="20" t="s">
        <v>157</v>
      </c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>
        <v>11</v>
      </c>
      <c r="I126" s="13"/>
      <c r="J126" s="11"/>
      <c r="K126" s="20" t="s">
        <v>160</v>
      </c>
    </row>
    <row r="127" spans="1:11" x14ac:dyDescent="0.3">
      <c r="A127" s="23"/>
      <c r="B127" s="20" t="s">
        <v>103</v>
      </c>
      <c r="C127" s="13"/>
      <c r="D127" s="38">
        <v>3.1000000000000014E-2</v>
      </c>
      <c r="E127" s="13"/>
      <c r="F127" s="20"/>
      <c r="G127" s="13"/>
      <c r="H127" s="38"/>
      <c r="I127" s="13"/>
      <c r="J127" s="11"/>
      <c r="K127" s="20"/>
    </row>
    <row r="128" spans="1:11" x14ac:dyDescent="0.3">
      <c r="A128" s="23">
        <f>EDATE(A126,1)</f>
        <v>40391</v>
      </c>
      <c r="B128" s="20" t="s">
        <v>103</v>
      </c>
      <c r="C128" s="13">
        <v>1.25</v>
      </c>
      <c r="D128" s="38">
        <v>3.1000000000000014E-2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f t="shared" si="7"/>
        <v>40422</v>
      </c>
      <c r="B129" s="20" t="s">
        <v>161</v>
      </c>
      <c r="C129" s="13">
        <v>1.25</v>
      </c>
      <c r="D129" s="38">
        <v>0.13500000000000001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3">
      <c r="A130" s="23">
        <f t="shared" si="7"/>
        <v>40452</v>
      </c>
      <c r="B130" s="20" t="s">
        <v>89</v>
      </c>
      <c r="C130" s="13">
        <v>1.25</v>
      </c>
      <c r="D130" s="38">
        <v>5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 t="s">
        <v>164</v>
      </c>
    </row>
    <row r="131" spans="1:11" x14ac:dyDescent="0.3">
      <c r="A131" s="23"/>
      <c r="B131" s="20" t="s">
        <v>162</v>
      </c>
      <c r="C131" s="13"/>
      <c r="D131" s="38">
        <v>10</v>
      </c>
      <c r="E131" s="13"/>
      <c r="F131" s="20"/>
      <c r="G131" s="13"/>
      <c r="H131" s="38"/>
      <c r="I131" s="13"/>
      <c r="J131" s="11"/>
      <c r="K131" s="20" t="s">
        <v>165</v>
      </c>
    </row>
    <row r="132" spans="1:11" x14ac:dyDescent="0.3">
      <c r="A132" s="23"/>
      <c r="B132" s="20" t="s">
        <v>163</v>
      </c>
      <c r="C132" s="13"/>
      <c r="D132" s="38">
        <v>0.15600000000000003</v>
      </c>
      <c r="E132" s="13"/>
      <c r="F132" s="20"/>
      <c r="G132" s="13"/>
      <c r="H132" s="38"/>
      <c r="I132" s="13"/>
      <c r="J132" s="11"/>
      <c r="K132" s="20"/>
    </row>
    <row r="133" spans="1:11" x14ac:dyDescent="0.3">
      <c r="A133" s="23">
        <f>EDATE(A130,1)</f>
        <v>40483</v>
      </c>
      <c r="B133" s="20" t="s">
        <v>145</v>
      </c>
      <c r="C133" s="13">
        <v>1.25</v>
      </c>
      <c r="D133" s="38">
        <v>0.115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/>
    </row>
    <row r="134" spans="1:11" x14ac:dyDescent="0.3">
      <c r="A134" s="23">
        <f t="shared" si="7"/>
        <v>40513</v>
      </c>
      <c r="B134" s="20" t="s">
        <v>152</v>
      </c>
      <c r="C134" s="13">
        <v>1.25</v>
      </c>
      <c r="D134" s="38">
        <v>0.14600000000000002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3">
      <c r="A135" s="47" t="s">
        <v>166</v>
      </c>
      <c r="B135" s="20"/>
      <c r="C135" s="13"/>
      <c r="D135" s="38"/>
      <c r="E135" s="13"/>
      <c r="F135" s="20"/>
      <c r="G135" s="13" t="str">
        <f>IF(ISBLANK(Table1[[#This Row],[EARNED]]),"",Table1[[#This Row],[EARNED]])</f>
        <v/>
      </c>
      <c r="H135" s="38"/>
      <c r="I135" s="13"/>
      <c r="J135" s="11"/>
      <c r="K135" s="20"/>
    </row>
    <row r="136" spans="1:11" x14ac:dyDescent="0.3">
      <c r="A136" s="23">
        <f>EDATE(A134,1)</f>
        <v>40544</v>
      </c>
      <c r="B136" s="20" t="s">
        <v>89</v>
      </c>
      <c r="C136" s="13">
        <v>1.25</v>
      </c>
      <c r="D136" s="38">
        <v>5</v>
      </c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 t="s">
        <v>182</v>
      </c>
    </row>
    <row r="137" spans="1:11" x14ac:dyDescent="0.3">
      <c r="A137" s="23"/>
      <c r="B137" s="20" t="s">
        <v>76</v>
      </c>
      <c r="C137" s="13"/>
      <c r="D137" s="38">
        <v>2</v>
      </c>
      <c r="E137" s="13"/>
      <c r="F137" s="20"/>
      <c r="G137" s="13"/>
      <c r="H137" s="38"/>
      <c r="I137" s="13"/>
      <c r="J137" s="11"/>
      <c r="K137" s="20" t="s">
        <v>183</v>
      </c>
    </row>
    <row r="138" spans="1:11" x14ac:dyDescent="0.3">
      <c r="A138" s="23"/>
      <c r="B138" s="20" t="s">
        <v>103</v>
      </c>
      <c r="C138" s="13"/>
      <c r="D138" s="38">
        <v>3.1000000000000014E-2</v>
      </c>
      <c r="E138" s="13"/>
      <c r="F138" s="20"/>
      <c r="G138" s="13"/>
      <c r="H138" s="38"/>
      <c r="I138" s="13"/>
      <c r="J138" s="11"/>
      <c r="K138" s="20"/>
    </row>
    <row r="139" spans="1:11" x14ac:dyDescent="0.3">
      <c r="A139" s="23">
        <f>EDATE(A136,1)</f>
        <v>40575</v>
      </c>
      <c r="B139" s="20" t="s">
        <v>83</v>
      </c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>
        <v>2</v>
      </c>
      <c r="I139" s="13"/>
      <c r="J139" s="11"/>
      <c r="K139" s="20" t="s">
        <v>180</v>
      </c>
    </row>
    <row r="140" spans="1:11" x14ac:dyDescent="0.3">
      <c r="A140" s="23"/>
      <c r="B140" s="20" t="s">
        <v>83</v>
      </c>
      <c r="C140" s="13"/>
      <c r="D140" s="38"/>
      <c r="E140" s="13"/>
      <c r="F140" s="20"/>
      <c r="G140" s="13"/>
      <c r="H140" s="38">
        <v>2</v>
      </c>
      <c r="I140" s="13"/>
      <c r="J140" s="11"/>
      <c r="K140" s="20" t="s">
        <v>181</v>
      </c>
    </row>
    <row r="141" spans="1:11" x14ac:dyDescent="0.3">
      <c r="A141" s="23"/>
      <c r="B141" s="20" t="s">
        <v>172</v>
      </c>
      <c r="C141" s="13"/>
      <c r="D141" s="38">
        <v>2.1000000000000005E-2</v>
      </c>
      <c r="E141" s="13"/>
      <c r="F141" s="20"/>
      <c r="G141" s="13"/>
      <c r="H141" s="38"/>
      <c r="I141" s="13"/>
      <c r="J141" s="11"/>
      <c r="K141" s="20"/>
    </row>
    <row r="142" spans="1:11" x14ac:dyDescent="0.3">
      <c r="A142" s="23">
        <f>EDATE(A139,1)</f>
        <v>40603</v>
      </c>
      <c r="B142" s="20" t="s">
        <v>94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50">
        <v>45011</v>
      </c>
    </row>
    <row r="143" spans="1:11" x14ac:dyDescent="0.3">
      <c r="A143" s="23"/>
      <c r="B143" s="20" t="s">
        <v>150</v>
      </c>
      <c r="C143" s="13"/>
      <c r="D143" s="38">
        <v>6.200000000000002E-2</v>
      </c>
      <c r="E143" s="13"/>
      <c r="F143" s="20"/>
      <c r="G143" s="13"/>
      <c r="H143" s="38"/>
      <c r="I143" s="13"/>
      <c r="J143" s="11"/>
      <c r="K143" s="20"/>
    </row>
    <row r="144" spans="1:11" x14ac:dyDescent="0.3">
      <c r="A144" s="23">
        <f>EDATE(A142,1)</f>
        <v>40634</v>
      </c>
      <c r="B144" s="20" t="s">
        <v>83</v>
      </c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>
        <v>2</v>
      </c>
      <c r="I144" s="13"/>
      <c r="J144" s="11"/>
      <c r="K144" s="20" t="s">
        <v>179</v>
      </c>
    </row>
    <row r="145" spans="1:11" x14ac:dyDescent="0.3">
      <c r="A145" s="23"/>
      <c r="B145" s="20" t="s">
        <v>173</v>
      </c>
      <c r="C145" s="13"/>
      <c r="D145" s="38">
        <v>18</v>
      </c>
      <c r="E145" s="13"/>
      <c r="F145" s="20"/>
      <c r="G145" s="13"/>
      <c r="H145" s="38"/>
      <c r="I145" s="13"/>
      <c r="J145" s="11"/>
      <c r="K145" s="20" t="s">
        <v>178</v>
      </c>
    </row>
    <row r="146" spans="1:11" x14ac:dyDescent="0.3">
      <c r="A146" s="23"/>
      <c r="B146" s="20" t="s">
        <v>94</v>
      </c>
      <c r="C146" s="13"/>
      <c r="D146" s="38"/>
      <c r="E146" s="13"/>
      <c r="F146" s="20"/>
      <c r="G146" s="13"/>
      <c r="H146" s="38"/>
      <c r="I146" s="13"/>
      <c r="J146" s="11"/>
      <c r="K146" s="20" t="s">
        <v>95</v>
      </c>
    </row>
    <row r="147" spans="1:11" x14ac:dyDescent="0.3">
      <c r="A147" s="23"/>
      <c r="B147" s="20" t="s">
        <v>174</v>
      </c>
      <c r="C147" s="13"/>
      <c r="D147" s="38">
        <v>6.7000000000000004E-2</v>
      </c>
      <c r="E147" s="13"/>
      <c r="F147" s="20"/>
      <c r="G147" s="13"/>
      <c r="H147" s="38"/>
      <c r="I147" s="13"/>
      <c r="J147" s="11"/>
      <c r="K147" s="20"/>
    </row>
    <row r="148" spans="1:11" x14ac:dyDescent="0.3">
      <c r="A148" s="23">
        <f>EDATE(A144,1)</f>
        <v>40664</v>
      </c>
      <c r="B148" s="20" t="s">
        <v>96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>
        <v>3</v>
      </c>
      <c r="I148" s="13"/>
      <c r="J148" s="11"/>
      <c r="K148" s="20" t="s">
        <v>177</v>
      </c>
    </row>
    <row r="149" spans="1:11" x14ac:dyDescent="0.3">
      <c r="A149" s="23">
        <f t="shared" ref="A149:A157" si="8">EDATE(A148,1)</f>
        <v>40695</v>
      </c>
      <c r="B149" s="20"/>
      <c r="C149" s="13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3">
      <c r="A150" s="23">
        <f t="shared" si="8"/>
        <v>40725</v>
      </c>
      <c r="B150" s="20" t="s">
        <v>83</v>
      </c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>
        <v>2</v>
      </c>
      <c r="I150" s="13"/>
      <c r="J150" s="11"/>
      <c r="K150" s="20" t="s">
        <v>175</v>
      </c>
    </row>
    <row r="151" spans="1:11" x14ac:dyDescent="0.3">
      <c r="A151" s="23">
        <f t="shared" si="8"/>
        <v>40756</v>
      </c>
      <c r="B151" s="20" t="s">
        <v>83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2</v>
      </c>
      <c r="I151" s="13"/>
      <c r="J151" s="11"/>
      <c r="K151" s="20" t="s">
        <v>176</v>
      </c>
    </row>
    <row r="152" spans="1:11" x14ac:dyDescent="0.3">
      <c r="A152" s="23">
        <f t="shared" si="8"/>
        <v>40787</v>
      </c>
      <c r="B152" s="20" t="s">
        <v>98</v>
      </c>
      <c r="C152" s="13">
        <v>1.25</v>
      </c>
      <c r="D152" s="38"/>
      <c r="E152" s="13"/>
      <c r="F152" s="20"/>
      <c r="G152" s="13">
        <f>IF(ISBLANK(Table1[[#This Row],[EARNED]]),"",Table1[[#This Row],[EARNED]])</f>
        <v>1.25</v>
      </c>
      <c r="H152" s="38">
        <v>1</v>
      </c>
      <c r="I152" s="13"/>
      <c r="J152" s="11"/>
      <c r="K152" s="50">
        <v>45182</v>
      </c>
    </row>
    <row r="153" spans="1:11" x14ac:dyDescent="0.3">
      <c r="A153" s="23"/>
      <c r="B153" s="20" t="s">
        <v>170</v>
      </c>
      <c r="C153" s="13"/>
      <c r="D153" s="38"/>
      <c r="E153" s="13"/>
      <c r="F153" s="20"/>
      <c r="G153" s="13"/>
      <c r="H153" s="38">
        <v>8</v>
      </c>
      <c r="I153" s="13"/>
      <c r="J153" s="11"/>
      <c r="K153" s="20" t="s">
        <v>171</v>
      </c>
    </row>
    <row r="154" spans="1:11" x14ac:dyDescent="0.3">
      <c r="A154" s="23">
        <f>EDATE(A152,1)</f>
        <v>40817</v>
      </c>
      <c r="B154" s="20" t="s">
        <v>89</v>
      </c>
      <c r="C154" s="13">
        <v>1.25</v>
      </c>
      <c r="D154" s="38">
        <v>5</v>
      </c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48">
        <v>44486</v>
      </c>
    </row>
    <row r="155" spans="1:11" x14ac:dyDescent="0.3">
      <c r="A155" s="23"/>
      <c r="B155" s="20" t="s">
        <v>168</v>
      </c>
      <c r="C155" s="13"/>
      <c r="D155" s="38"/>
      <c r="E155" s="13"/>
      <c r="F155" s="20"/>
      <c r="G155" s="13"/>
      <c r="H155" s="38">
        <v>10</v>
      </c>
      <c r="I155" s="13"/>
      <c r="J155" s="11"/>
      <c r="K155" s="20" t="s">
        <v>169</v>
      </c>
    </row>
    <row r="156" spans="1:11" x14ac:dyDescent="0.3">
      <c r="A156" s="23">
        <f>EDATE(A154,1)</f>
        <v>40848</v>
      </c>
      <c r="B156" s="20"/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/>
    </row>
    <row r="157" spans="1:11" x14ac:dyDescent="0.3">
      <c r="A157" s="23">
        <f t="shared" si="8"/>
        <v>40878</v>
      </c>
      <c r="B157" s="20" t="s">
        <v>83</v>
      </c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>
        <v>2</v>
      </c>
      <c r="I157" s="13"/>
      <c r="J157" s="11"/>
      <c r="K157" s="20" t="s">
        <v>167</v>
      </c>
    </row>
    <row r="158" spans="1:11" x14ac:dyDescent="0.3">
      <c r="A158" s="47" t="s">
        <v>184</v>
      </c>
      <c r="B158" s="20"/>
      <c r="C158" s="13"/>
      <c r="D158" s="38"/>
      <c r="E158" s="13"/>
      <c r="F158" s="20"/>
      <c r="G158" s="13" t="str">
        <f>IF(ISBLANK(Table1[[#This Row],[EARNED]]),"",Table1[[#This Row],[EARNED]])</f>
        <v/>
      </c>
      <c r="H158" s="38"/>
      <c r="I158" s="13"/>
      <c r="J158" s="11"/>
      <c r="K158" s="20"/>
    </row>
    <row r="159" spans="1:11" x14ac:dyDescent="0.3">
      <c r="A159" s="23">
        <f>EDATE(A157,1)</f>
        <v>40909</v>
      </c>
      <c r="B159" s="20" t="s">
        <v>185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5</v>
      </c>
      <c r="I159" s="13"/>
      <c r="J159" s="11"/>
      <c r="K159" s="20" t="s">
        <v>186</v>
      </c>
    </row>
    <row r="160" spans="1:11" x14ac:dyDescent="0.3">
      <c r="A160" s="23"/>
      <c r="B160" s="20" t="s">
        <v>86</v>
      </c>
      <c r="C160" s="13"/>
      <c r="D160" s="38">
        <v>5</v>
      </c>
      <c r="E160" s="13"/>
      <c r="F160" s="20"/>
      <c r="G160" s="13"/>
      <c r="H160" s="38"/>
      <c r="I160" s="13"/>
      <c r="J160" s="11"/>
      <c r="K160" s="20" t="s">
        <v>187</v>
      </c>
    </row>
    <row r="161" spans="1:11" x14ac:dyDescent="0.3">
      <c r="A161" s="23">
        <f>EDATE(A159,1)</f>
        <v>40940</v>
      </c>
      <c r="B161" s="20"/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3">
      <c r="A162" s="23">
        <f t="shared" ref="A162:A174" si="9">EDATE(A161,1)</f>
        <v>40969</v>
      </c>
      <c r="B162" s="20" t="s">
        <v>94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50">
        <v>45011</v>
      </c>
    </row>
    <row r="163" spans="1:11" x14ac:dyDescent="0.3">
      <c r="A163" s="23">
        <f t="shared" si="9"/>
        <v>41000</v>
      </c>
      <c r="B163" s="20"/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3">
      <c r="A164" s="23">
        <f t="shared" si="9"/>
        <v>41030</v>
      </c>
      <c r="B164" s="20" t="s">
        <v>96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3</v>
      </c>
      <c r="I164" s="13"/>
      <c r="J164" s="11"/>
      <c r="K164" s="20" t="s">
        <v>190</v>
      </c>
    </row>
    <row r="165" spans="1:11" x14ac:dyDescent="0.3">
      <c r="A165" s="23"/>
      <c r="B165" s="20" t="s">
        <v>188</v>
      </c>
      <c r="C165" s="13"/>
      <c r="D165" s="38">
        <v>7</v>
      </c>
      <c r="E165" s="13"/>
      <c r="F165" s="20"/>
      <c r="G165" s="13"/>
      <c r="H165" s="38"/>
      <c r="I165" s="13"/>
      <c r="J165" s="11"/>
      <c r="K165" s="20" t="s">
        <v>189</v>
      </c>
    </row>
    <row r="166" spans="1:11" x14ac:dyDescent="0.3">
      <c r="A166" s="23"/>
      <c r="B166" s="20" t="s">
        <v>94</v>
      </c>
      <c r="C166" s="13"/>
      <c r="D166" s="38"/>
      <c r="E166" s="13"/>
      <c r="F166" s="20"/>
      <c r="G166" s="13"/>
      <c r="H166" s="38"/>
      <c r="I166" s="13"/>
      <c r="J166" s="11"/>
      <c r="K166" s="20" t="s">
        <v>95</v>
      </c>
    </row>
    <row r="167" spans="1:11" x14ac:dyDescent="0.3">
      <c r="A167" s="23">
        <f>EDATE(A164,1)</f>
        <v>41061</v>
      </c>
      <c r="B167" s="20"/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3">
      <c r="A168" s="23">
        <f t="shared" si="9"/>
        <v>41091</v>
      </c>
      <c r="B168" s="20"/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/>
    </row>
    <row r="169" spans="1:11" x14ac:dyDescent="0.3">
      <c r="A169" s="23">
        <f t="shared" si="9"/>
        <v>41122</v>
      </c>
      <c r="B169" s="20"/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3">
      <c r="A170" s="23">
        <f t="shared" si="9"/>
        <v>41153</v>
      </c>
      <c r="B170" s="20"/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/>
    </row>
    <row r="171" spans="1:11" x14ac:dyDescent="0.3">
      <c r="A171" s="23">
        <f t="shared" si="9"/>
        <v>41183</v>
      </c>
      <c r="B171" s="20" t="s">
        <v>83</v>
      </c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>
        <v>2</v>
      </c>
      <c r="I171" s="13"/>
      <c r="J171" s="11"/>
      <c r="K171" s="20" t="s">
        <v>191</v>
      </c>
    </row>
    <row r="172" spans="1:11" x14ac:dyDescent="0.3">
      <c r="A172" s="23"/>
      <c r="B172" s="20" t="s">
        <v>135</v>
      </c>
      <c r="C172" s="13"/>
      <c r="D172" s="38">
        <v>1</v>
      </c>
      <c r="E172" s="13"/>
      <c r="F172" s="20"/>
      <c r="G172" s="13"/>
      <c r="H172" s="38"/>
      <c r="I172" s="13"/>
      <c r="J172" s="11"/>
      <c r="K172" s="50">
        <v>45212</v>
      </c>
    </row>
    <row r="173" spans="1:11" x14ac:dyDescent="0.3">
      <c r="A173" s="23">
        <f>EDATE(A171,1)</f>
        <v>41214</v>
      </c>
      <c r="B173" s="20"/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3">
      <c r="A174" s="23">
        <f t="shared" si="9"/>
        <v>41244</v>
      </c>
      <c r="B174" s="20"/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/>
      <c r="I174" s="13"/>
      <c r="J174" s="11"/>
      <c r="K174" s="20"/>
    </row>
    <row r="175" spans="1:11" x14ac:dyDescent="0.3">
      <c r="A175" s="47" t="s">
        <v>192</v>
      </c>
      <c r="B175" s="20"/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/>
    </row>
    <row r="176" spans="1:11" x14ac:dyDescent="0.3">
      <c r="A176" s="23">
        <f>EDATE(A174,1)</f>
        <v>41275</v>
      </c>
      <c r="B176" s="20" t="s">
        <v>98</v>
      </c>
      <c r="C176" s="13">
        <v>1.25</v>
      </c>
      <c r="D176" s="38"/>
      <c r="E176" s="13"/>
      <c r="F176" s="20"/>
      <c r="G176" s="13">
        <f>IF(ISBLANK(Table1[[#This Row],[EARNED]]),"",Table1[[#This Row],[EARNED]])</f>
        <v>1.25</v>
      </c>
      <c r="H176" s="38">
        <v>1</v>
      </c>
      <c r="I176" s="13"/>
      <c r="J176" s="11"/>
      <c r="K176" s="50">
        <v>44931</v>
      </c>
    </row>
    <row r="177" spans="1:11" x14ac:dyDescent="0.3">
      <c r="A177" s="23"/>
      <c r="B177" s="20" t="s">
        <v>89</v>
      </c>
      <c r="C177" s="13"/>
      <c r="D177" s="38">
        <v>5</v>
      </c>
      <c r="E177" s="13"/>
      <c r="F177" s="20"/>
      <c r="G177" s="13"/>
      <c r="H177" s="38"/>
      <c r="I177" s="13"/>
      <c r="J177" s="11"/>
      <c r="K177" s="20" t="s">
        <v>193</v>
      </c>
    </row>
    <row r="178" spans="1:11" x14ac:dyDescent="0.3">
      <c r="A178" s="23"/>
      <c r="B178" s="20" t="s">
        <v>96</v>
      </c>
      <c r="C178" s="13"/>
      <c r="D178" s="38"/>
      <c r="E178" s="13"/>
      <c r="F178" s="20"/>
      <c r="G178" s="13"/>
      <c r="H178" s="38">
        <v>3</v>
      </c>
      <c r="I178" s="13"/>
      <c r="J178" s="11"/>
      <c r="K178" s="20" t="s">
        <v>194</v>
      </c>
    </row>
    <row r="179" spans="1:11" x14ac:dyDescent="0.3">
      <c r="A179" s="23">
        <f>EDATE(A176,1)</f>
        <v>41306</v>
      </c>
      <c r="B179" s="20"/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3">
      <c r="A180" s="23">
        <f t="shared" ref="A180:A190" si="10">EDATE(A179,1)</f>
        <v>41334</v>
      </c>
      <c r="B180" s="20" t="s">
        <v>94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50">
        <v>45011</v>
      </c>
    </row>
    <row r="181" spans="1:11" x14ac:dyDescent="0.3">
      <c r="A181" s="23">
        <f t="shared" si="10"/>
        <v>41365</v>
      </c>
      <c r="B181" s="20" t="s">
        <v>127</v>
      </c>
      <c r="C181" s="13">
        <v>1.25</v>
      </c>
      <c r="D181" s="38">
        <v>3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 t="s">
        <v>195</v>
      </c>
    </row>
    <row r="182" spans="1:11" x14ac:dyDescent="0.3">
      <c r="A182" s="23">
        <f t="shared" si="10"/>
        <v>41395</v>
      </c>
      <c r="B182" s="20" t="s">
        <v>94</v>
      </c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 t="s">
        <v>95</v>
      </c>
    </row>
    <row r="183" spans="1:11" x14ac:dyDescent="0.3">
      <c r="A183" s="23"/>
      <c r="B183" s="20" t="s">
        <v>89</v>
      </c>
      <c r="C183" s="13"/>
      <c r="D183" s="38">
        <v>5</v>
      </c>
      <c r="E183" s="13"/>
      <c r="F183" s="20"/>
      <c r="G183" s="13"/>
      <c r="H183" s="38"/>
      <c r="I183" s="13"/>
      <c r="J183" s="11"/>
      <c r="K183" s="20" t="s">
        <v>196</v>
      </c>
    </row>
    <row r="184" spans="1:11" x14ac:dyDescent="0.3">
      <c r="A184" s="23">
        <f>EDATE(A182,1)</f>
        <v>41426</v>
      </c>
      <c r="B184" s="20"/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/>
    </row>
    <row r="185" spans="1:11" x14ac:dyDescent="0.3">
      <c r="A185" s="23">
        <f t="shared" si="10"/>
        <v>41456</v>
      </c>
      <c r="B185" s="20"/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3">
      <c r="A186" s="23">
        <f t="shared" si="10"/>
        <v>41487</v>
      </c>
      <c r="B186" s="20" t="s">
        <v>197</v>
      </c>
      <c r="C186" s="13">
        <v>1.25</v>
      </c>
      <c r="D186" s="38">
        <v>1</v>
      </c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50">
        <v>45152</v>
      </c>
    </row>
    <row r="187" spans="1:11" x14ac:dyDescent="0.3">
      <c r="A187" s="23">
        <f t="shared" si="10"/>
        <v>41518</v>
      </c>
      <c r="B187" s="20"/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3">
      <c r="A188" s="23">
        <f t="shared" si="10"/>
        <v>41548</v>
      </c>
      <c r="B188" s="20"/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3">
      <c r="A189" s="23">
        <f>EDATE(A188,1)</f>
        <v>41579</v>
      </c>
      <c r="B189" s="20" t="s">
        <v>89</v>
      </c>
      <c r="C189" s="13">
        <v>1.25</v>
      </c>
      <c r="D189" s="38">
        <v>5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 t="s">
        <v>198</v>
      </c>
    </row>
    <row r="190" spans="1:11" x14ac:dyDescent="0.3">
      <c r="A190" s="23">
        <f t="shared" si="10"/>
        <v>41609</v>
      </c>
      <c r="B190" s="20"/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3">
      <c r="A191" s="47" t="s">
        <v>199</v>
      </c>
      <c r="B191" s="20"/>
      <c r="C191" s="13"/>
      <c r="D191" s="38"/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3">
      <c r="A192" s="23">
        <f>EDATE(A190,1)</f>
        <v>41640</v>
      </c>
      <c r="B192" s="20" t="s">
        <v>83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>
        <v>2</v>
      </c>
      <c r="I192" s="13"/>
      <c r="J192" s="11"/>
      <c r="K192" s="20" t="s">
        <v>200</v>
      </c>
    </row>
    <row r="193" spans="1:11" x14ac:dyDescent="0.3">
      <c r="A193" s="23"/>
      <c r="B193" s="20" t="s">
        <v>89</v>
      </c>
      <c r="C193" s="13"/>
      <c r="D193" s="38">
        <v>5</v>
      </c>
      <c r="E193" s="13"/>
      <c r="F193" s="20"/>
      <c r="G193" s="13"/>
      <c r="H193" s="38"/>
      <c r="I193" s="13"/>
      <c r="J193" s="11"/>
      <c r="K193" s="20" t="s">
        <v>201</v>
      </c>
    </row>
    <row r="194" spans="1:11" x14ac:dyDescent="0.3">
      <c r="A194" s="23">
        <f>EDATE(A192,1)</f>
        <v>41671</v>
      </c>
      <c r="B194" s="20"/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3">
      <c r="A195" s="23">
        <f t="shared" ref="A195:A207" si="11">EDATE(A194,1)</f>
        <v>41699</v>
      </c>
      <c r="B195" s="20" t="s">
        <v>127</v>
      </c>
      <c r="C195" s="13">
        <v>1.25</v>
      </c>
      <c r="D195" s="38">
        <v>3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 t="s">
        <v>202</v>
      </c>
    </row>
    <row r="196" spans="1:11" x14ac:dyDescent="0.3">
      <c r="A196" s="23"/>
      <c r="B196" s="20" t="s">
        <v>94</v>
      </c>
      <c r="C196" s="13"/>
      <c r="D196" s="38"/>
      <c r="E196" s="13"/>
      <c r="F196" s="20"/>
      <c r="G196" s="13"/>
      <c r="H196" s="38"/>
      <c r="I196" s="13"/>
      <c r="J196" s="11"/>
      <c r="K196" s="50">
        <v>45011</v>
      </c>
    </row>
    <row r="197" spans="1:11" x14ac:dyDescent="0.3">
      <c r="A197" s="23"/>
      <c r="B197" s="20" t="s">
        <v>94</v>
      </c>
      <c r="C197" s="13"/>
      <c r="D197" s="38"/>
      <c r="E197" s="13"/>
      <c r="F197" s="20"/>
      <c r="G197" s="13"/>
      <c r="H197" s="38"/>
      <c r="I197" s="13"/>
      <c r="J197" s="11"/>
      <c r="K197" s="50">
        <v>45013</v>
      </c>
    </row>
    <row r="198" spans="1:11" x14ac:dyDescent="0.3">
      <c r="A198" s="23">
        <f>EDATE(A195,1)</f>
        <v>41730</v>
      </c>
      <c r="B198" s="20"/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3">
      <c r="A199" s="23">
        <f t="shared" si="11"/>
        <v>41760</v>
      </c>
      <c r="B199" s="20" t="s">
        <v>94</v>
      </c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 t="s">
        <v>95</v>
      </c>
    </row>
    <row r="200" spans="1:11" x14ac:dyDescent="0.3">
      <c r="A200" s="23"/>
      <c r="B200" s="20" t="s">
        <v>203</v>
      </c>
      <c r="C200" s="13"/>
      <c r="D200" s="38">
        <v>6</v>
      </c>
      <c r="E200" s="13"/>
      <c r="F200" s="20"/>
      <c r="G200" s="13"/>
      <c r="H200" s="38"/>
      <c r="I200" s="13"/>
      <c r="J200" s="11"/>
      <c r="K200" s="20" t="s">
        <v>204</v>
      </c>
    </row>
    <row r="201" spans="1:11" x14ac:dyDescent="0.3">
      <c r="A201" s="23">
        <f>EDATE(A199,1)</f>
        <v>41791</v>
      </c>
      <c r="B201" s="20"/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3">
      <c r="A202" s="23">
        <f t="shared" si="11"/>
        <v>41821</v>
      </c>
      <c r="B202" s="20" t="s">
        <v>98</v>
      </c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>
        <v>1</v>
      </c>
      <c r="I202" s="13"/>
      <c r="J202" s="11"/>
      <c r="K202" s="50">
        <v>45120</v>
      </c>
    </row>
    <row r="203" spans="1:11" x14ac:dyDescent="0.3">
      <c r="A203" s="23">
        <f t="shared" si="11"/>
        <v>41852</v>
      </c>
      <c r="B203" s="20" t="s">
        <v>135</v>
      </c>
      <c r="C203" s="13">
        <v>1.25</v>
      </c>
      <c r="D203" s="38">
        <v>1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50">
        <v>45145</v>
      </c>
    </row>
    <row r="204" spans="1:11" x14ac:dyDescent="0.3">
      <c r="A204" s="23">
        <f t="shared" si="11"/>
        <v>41883</v>
      </c>
      <c r="B204" s="20"/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3">
      <c r="A205" s="23">
        <f t="shared" si="11"/>
        <v>41913</v>
      </c>
      <c r="B205" s="20"/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3">
      <c r="A206" s="23">
        <f t="shared" si="11"/>
        <v>41944</v>
      </c>
      <c r="B206" s="20" t="s">
        <v>89</v>
      </c>
      <c r="C206" s="13">
        <v>1.25</v>
      </c>
      <c r="D206" s="38">
        <v>5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 t="s">
        <v>205</v>
      </c>
    </row>
    <row r="207" spans="1:11" x14ac:dyDescent="0.3">
      <c r="A207" s="23">
        <f t="shared" si="11"/>
        <v>41974</v>
      </c>
      <c r="B207" s="20"/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3">
      <c r="A208" s="47" t="s">
        <v>206</v>
      </c>
      <c r="B208" s="20"/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20"/>
    </row>
    <row r="209" spans="1:11" x14ac:dyDescent="0.3">
      <c r="A209" s="23">
        <f>EDATE(A207,1)</f>
        <v>42005</v>
      </c>
      <c r="B209" s="20" t="s">
        <v>83</v>
      </c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>
        <v>2</v>
      </c>
      <c r="I209" s="13"/>
      <c r="J209" s="11"/>
      <c r="K209" s="20" t="s">
        <v>88</v>
      </c>
    </row>
    <row r="210" spans="1:11" x14ac:dyDescent="0.3">
      <c r="A210" s="23"/>
      <c r="B210" s="20" t="s">
        <v>76</v>
      </c>
      <c r="C210" s="13"/>
      <c r="D210" s="38">
        <v>2</v>
      </c>
      <c r="E210" s="13"/>
      <c r="F210" s="20"/>
      <c r="G210" s="13"/>
      <c r="H210" s="38"/>
      <c r="I210" s="13"/>
      <c r="J210" s="11"/>
      <c r="K210" s="20" t="s">
        <v>207</v>
      </c>
    </row>
    <row r="211" spans="1:11" x14ac:dyDescent="0.3">
      <c r="A211" s="23">
        <f>EDATE(A209,1)</f>
        <v>42036</v>
      </c>
      <c r="B211" s="20" t="s">
        <v>89</v>
      </c>
      <c r="C211" s="13">
        <v>1.25</v>
      </c>
      <c r="D211" s="38">
        <v>5</v>
      </c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 t="s">
        <v>208</v>
      </c>
    </row>
    <row r="212" spans="1:11" x14ac:dyDescent="0.3">
      <c r="A212" s="23"/>
      <c r="B212" s="20" t="s">
        <v>98</v>
      </c>
      <c r="C212" s="13"/>
      <c r="D212" s="38"/>
      <c r="E212" s="13"/>
      <c r="F212" s="20"/>
      <c r="G212" s="13"/>
      <c r="H212" s="38">
        <v>1</v>
      </c>
      <c r="I212" s="13"/>
      <c r="J212" s="11"/>
      <c r="K212" s="20"/>
    </row>
    <row r="213" spans="1:11" x14ac:dyDescent="0.3">
      <c r="A213" s="23">
        <f>EDATE(A211,1)</f>
        <v>42064</v>
      </c>
      <c r="B213" s="20" t="s">
        <v>76</v>
      </c>
      <c r="C213" s="13">
        <v>1.25</v>
      </c>
      <c r="D213" s="38">
        <v>2</v>
      </c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 t="s">
        <v>209</v>
      </c>
    </row>
    <row r="214" spans="1:11" x14ac:dyDescent="0.3">
      <c r="A214" s="23"/>
      <c r="B214" s="20" t="s">
        <v>94</v>
      </c>
      <c r="C214" s="13"/>
      <c r="D214" s="38"/>
      <c r="E214" s="13"/>
      <c r="F214" s="20"/>
      <c r="G214" s="13"/>
      <c r="H214" s="38"/>
      <c r="I214" s="13"/>
      <c r="J214" s="11"/>
      <c r="K214" s="50">
        <v>45011</v>
      </c>
    </row>
    <row r="215" spans="1:11" x14ac:dyDescent="0.3">
      <c r="A215" s="23">
        <f>EDATE(A213,1)</f>
        <v>42095</v>
      </c>
      <c r="B215" s="20"/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3">
      <c r="A216" s="23">
        <f t="shared" ref="A216:A224" si="12">EDATE(A215,1)</f>
        <v>42125</v>
      </c>
      <c r="B216" s="20" t="s">
        <v>89</v>
      </c>
      <c r="C216" s="13">
        <v>1.25</v>
      </c>
      <c r="D216" s="38">
        <v>5</v>
      </c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 t="s">
        <v>210</v>
      </c>
    </row>
    <row r="217" spans="1:11" x14ac:dyDescent="0.3">
      <c r="A217" s="23">
        <f t="shared" si="12"/>
        <v>42156</v>
      </c>
      <c r="B217" s="20" t="s">
        <v>76</v>
      </c>
      <c r="C217" s="13">
        <v>1.25</v>
      </c>
      <c r="D217" s="38">
        <v>2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 t="s">
        <v>211</v>
      </c>
    </row>
    <row r="218" spans="1:11" x14ac:dyDescent="0.3">
      <c r="A218" s="23">
        <f t="shared" si="12"/>
        <v>42186</v>
      </c>
      <c r="B218" s="20" t="s">
        <v>98</v>
      </c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1</v>
      </c>
      <c r="I218" s="13"/>
      <c r="J218" s="11"/>
      <c r="K218" s="50">
        <v>45108</v>
      </c>
    </row>
    <row r="219" spans="1:11" x14ac:dyDescent="0.3">
      <c r="A219" s="23"/>
      <c r="B219" s="20" t="s">
        <v>98</v>
      </c>
      <c r="C219" s="13"/>
      <c r="D219" s="38"/>
      <c r="E219" s="13"/>
      <c r="F219" s="20"/>
      <c r="G219" s="13"/>
      <c r="H219" s="38">
        <v>1</v>
      </c>
      <c r="I219" s="13"/>
      <c r="J219" s="11"/>
      <c r="K219" s="50">
        <v>45093</v>
      </c>
    </row>
    <row r="220" spans="1:11" x14ac:dyDescent="0.3">
      <c r="A220" s="23">
        <f>EDATE(A218,1)</f>
        <v>42217</v>
      </c>
      <c r="B220" s="20" t="s">
        <v>98</v>
      </c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>
        <v>1</v>
      </c>
      <c r="I220" s="13"/>
      <c r="J220" s="11"/>
      <c r="K220" s="50">
        <v>45144</v>
      </c>
    </row>
    <row r="221" spans="1:11" x14ac:dyDescent="0.3">
      <c r="A221" s="23"/>
      <c r="B221" s="20" t="s">
        <v>135</v>
      </c>
      <c r="C221" s="13"/>
      <c r="D221" s="38">
        <v>1</v>
      </c>
      <c r="E221" s="13"/>
      <c r="F221" s="20"/>
      <c r="G221" s="13"/>
      <c r="H221" s="38"/>
      <c r="I221" s="13"/>
      <c r="J221" s="11"/>
      <c r="K221" s="50">
        <v>45151</v>
      </c>
    </row>
    <row r="222" spans="1:11" x14ac:dyDescent="0.3">
      <c r="A222" s="23">
        <f>EDATE(A220,1)</f>
        <v>42248</v>
      </c>
      <c r="B222" s="20" t="s">
        <v>115</v>
      </c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>
        <v>4</v>
      </c>
      <c r="I222" s="13"/>
      <c r="J222" s="11"/>
      <c r="K222" s="20" t="s">
        <v>212</v>
      </c>
    </row>
    <row r="223" spans="1:11" x14ac:dyDescent="0.3">
      <c r="A223" s="23">
        <f t="shared" si="12"/>
        <v>42278</v>
      </c>
      <c r="B223" s="20" t="s">
        <v>96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>
        <v>3</v>
      </c>
      <c r="I223" s="13"/>
      <c r="J223" s="11"/>
      <c r="K223" s="20" t="s">
        <v>213</v>
      </c>
    </row>
    <row r="224" spans="1:11" x14ac:dyDescent="0.3">
      <c r="A224" s="23">
        <f t="shared" si="12"/>
        <v>42309</v>
      </c>
      <c r="B224" s="20"/>
      <c r="C224" s="13">
        <v>1.25</v>
      </c>
      <c r="D224" s="38"/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3">
      <c r="A225" s="23">
        <f>EDATE(A224,1)</f>
        <v>42339</v>
      </c>
      <c r="B225" s="20"/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3">
      <c r="A226" s="47" t="s">
        <v>214</v>
      </c>
      <c r="B226" s="20"/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/>
    </row>
    <row r="227" spans="1:11" x14ac:dyDescent="0.3">
      <c r="A227" s="23">
        <f>EDATE(A225,1)</f>
        <v>42370</v>
      </c>
      <c r="B227" s="20" t="s">
        <v>89</v>
      </c>
      <c r="C227" s="13">
        <v>1.25</v>
      </c>
      <c r="D227" s="38">
        <v>5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 t="s">
        <v>215</v>
      </c>
    </row>
    <row r="228" spans="1:11" x14ac:dyDescent="0.3">
      <c r="A228" s="23">
        <f>EDATE(A227,1)</f>
        <v>42401</v>
      </c>
      <c r="B228" s="20" t="s">
        <v>83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2</v>
      </c>
      <c r="I228" s="13"/>
      <c r="J228" s="11"/>
      <c r="K228" s="20" t="s">
        <v>216</v>
      </c>
    </row>
    <row r="229" spans="1:11" x14ac:dyDescent="0.3">
      <c r="A229" s="23">
        <f t="shared" ref="A229:A238" si="13">EDATE(A228,1)</f>
        <v>42430</v>
      </c>
      <c r="B229" s="20" t="s">
        <v>94</v>
      </c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50">
        <v>45011</v>
      </c>
    </row>
    <row r="230" spans="1:11" x14ac:dyDescent="0.3">
      <c r="A230" s="23"/>
      <c r="B230" s="20" t="s">
        <v>94</v>
      </c>
      <c r="C230" s="13"/>
      <c r="D230" s="38"/>
      <c r="E230" s="13"/>
      <c r="F230" s="20"/>
      <c r="G230" s="13"/>
      <c r="H230" s="38"/>
      <c r="I230" s="13"/>
      <c r="J230" s="11"/>
      <c r="K230" s="50">
        <v>45066</v>
      </c>
    </row>
    <row r="231" spans="1:11" x14ac:dyDescent="0.3">
      <c r="A231" s="23">
        <f>EDATE(A229,1)</f>
        <v>42461</v>
      </c>
      <c r="B231" s="20" t="s">
        <v>83</v>
      </c>
      <c r="C231" s="13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>
        <v>2</v>
      </c>
      <c r="I231" s="13"/>
      <c r="J231" s="11"/>
      <c r="K231" s="20" t="s">
        <v>217</v>
      </c>
    </row>
    <row r="232" spans="1:11" x14ac:dyDescent="0.3">
      <c r="A232" s="23">
        <f t="shared" si="13"/>
        <v>42491</v>
      </c>
      <c r="B232" s="20" t="s">
        <v>83</v>
      </c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>
        <v>2</v>
      </c>
      <c r="I232" s="13"/>
      <c r="J232" s="11"/>
      <c r="K232" s="20"/>
    </row>
    <row r="233" spans="1:11" x14ac:dyDescent="0.3">
      <c r="A233" s="23">
        <f t="shared" si="13"/>
        <v>42522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3">
      <c r="A234" s="23">
        <f t="shared" si="13"/>
        <v>42552</v>
      </c>
      <c r="B234" s="20"/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/>
    </row>
    <row r="235" spans="1:11" x14ac:dyDescent="0.3">
      <c r="A235" s="23">
        <f t="shared" si="13"/>
        <v>42583</v>
      </c>
      <c r="B235" s="20"/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3">
      <c r="A236" s="23">
        <f t="shared" si="13"/>
        <v>42614</v>
      </c>
      <c r="B236" s="20"/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3">
      <c r="A237" s="23">
        <f t="shared" si="13"/>
        <v>42644</v>
      </c>
      <c r="B237" s="20"/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3">
      <c r="A238" s="23">
        <f t="shared" si="13"/>
        <v>42675</v>
      </c>
      <c r="B238" s="20" t="s">
        <v>96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>
        <v>3</v>
      </c>
      <c r="I238" s="13"/>
      <c r="J238" s="11"/>
      <c r="K238" s="20" t="s">
        <v>218</v>
      </c>
    </row>
    <row r="239" spans="1:11" x14ac:dyDescent="0.3">
      <c r="A239" s="23"/>
      <c r="B239" s="20" t="s">
        <v>162</v>
      </c>
      <c r="C239" s="13"/>
      <c r="D239" s="38">
        <v>10</v>
      </c>
      <c r="E239" s="13"/>
      <c r="F239" s="20"/>
      <c r="G239" s="13"/>
      <c r="H239" s="38"/>
      <c r="I239" s="13"/>
      <c r="J239" s="11"/>
      <c r="K239" s="20" t="s">
        <v>219</v>
      </c>
    </row>
    <row r="240" spans="1:11" x14ac:dyDescent="0.3">
      <c r="A240" s="23">
        <f>EDATE(A238,1)</f>
        <v>42705</v>
      </c>
      <c r="B240" s="20"/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/>
    </row>
    <row r="241" spans="1:11" x14ac:dyDescent="0.3">
      <c r="A241" s="47" t="s">
        <v>220</v>
      </c>
      <c r="B241" s="20"/>
      <c r="C241" s="13"/>
      <c r="D241" s="38"/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/>
    </row>
    <row r="242" spans="1:11" x14ac:dyDescent="0.3">
      <c r="A242" s="23">
        <f>EDATE(A240,1)</f>
        <v>42736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3">
      <c r="A243" s="23">
        <f>EDATE(A242,1)</f>
        <v>42767</v>
      </c>
      <c r="B243" s="20" t="s">
        <v>89</v>
      </c>
      <c r="C243" s="13">
        <v>1.25</v>
      </c>
      <c r="D243" s="38">
        <v>5</v>
      </c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 t="s">
        <v>221</v>
      </c>
    </row>
    <row r="244" spans="1:11" x14ac:dyDescent="0.3">
      <c r="A244" s="23">
        <f t="shared" ref="A244:A255" si="14">EDATE(A243,1)</f>
        <v>42795</v>
      </c>
      <c r="B244" s="20" t="s">
        <v>94</v>
      </c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50">
        <v>45011</v>
      </c>
    </row>
    <row r="245" spans="1:11" x14ac:dyDescent="0.3">
      <c r="A245" s="23">
        <f t="shared" si="14"/>
        <v>42826</v>
      </c>
      <c r="B245" s="20"/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3">
      <c r="A246" s="23">
        <f t="shared" si="14"/>
        <v>42856</v>
      </c>
      <c r="B246" s="20" t="s">
        <v>94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50">
        <v>45066</v>
      </c>
    </row>
    <row r="247" spans="1:11" x14ac:dyDescent="0.3">
      <c r="A247" s="23">
        <f t="shared" si="14"/>
        <v>42887</v>
      </c>
      <c r="B247" s="20" t="s">
        <v>76</v>
      </c>
      <c r="C247" s="13">
        <v>1.25</v>
      </c>
      <c r="D247" s="38">
        <v>2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 t="s">
        <v>222</v>
      </c>
    </row>
    <row r="248" spans="1:11" x14ac:dyDescent="0.3">
      <c r="A248" s="23"/>
      <c r="B248" s="20" t="s">
        <v>135</v>
      </c>
      <c r="C248" s="13"/>
      <c r="D248" s="38">
        <v>1</v>
      </c>
      <c r="E248" s="13"/>
      <c r="F248" s="20"/>
      <c r="G248" s="13"/>
      <c r="H248" s="38"/>
      <c r="I248" s="13"/>
      <c r="J248" s="11"/>
      <c r="K248" s="50">
        <v>45107</v>
      </c>
    </row>
    <row r="249" spans="1:11" x14ac:dyDescent="0.3">
      <c r="A249" s="23"/>
      <c r="B249" s="20" t="s">
        <v>98</v>
      </c>
      <c r="C249" s="13"/>
      <c r="D249" s="38"/>
      <c r="E249" s="13"/>
      <c r="F249" s="20"/>
      <c r="G249" s="13"/>
      <c r="H249" s="38">
        <v>1</v>
      </c>
      <c r="I249" s="13"/>
      <c r="J249" s="11"/>
      <c r="K249" s="50">
        <v>45094</v>
      </c>
    </row>
    <row r="250" spans="1:11" x14ac:dyDescent="0.3">
      <c r="A250" s="23">
        <f>EDATE(A247,1)</f>
        <v>42917</v>
      </c>
      <c r="B250" s="20" t="s">
        <v>98</v>
      </c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>
        <v>1</v>
      </c>
      <c r="I250" s="13"/>
      <c r="J250" s="11"/>
      <c r="K250" s="50">
        <v>45114</v>
      </c>
    </row>
    <row r="251" spans="1:11" x14ac:dyDescent="0.3">
      <c r="A251" s="23">
        <f t="shared" si="14"/>
        <v>42948</v>
      </c>
      <c r="B251" s="20" t="s">
        <v>89</v>
      </c>
      <c r="C251" s="13">
        <v>1.25</v>
      </c>
      <c r="D251" s="38">
        <v>5</v>
      </c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 t="s">
        <v>223</v>
      </c>
    </row>
    <row r="252" spans="1:11" x14ac:dyDescent="0.3">
      <c r="A252" s="23"/>
      <c r="B252" s="20" t="s">
        <v>203</v>
      </c>
      <c r="C252" s="13"/>
      <c r="D252" s="38">
        <v>6</v>
      </c>
      <c r="E252" s="13"/>
      <c r="F252" s="20"/>
      <c r="G252" s="13"/>
      <c r="H252" s="38"/>
      <c r="I252" s="13"/>
      <c r="J252" s="11"/>
      <c r="K252" s="20" t="s">
        <v>224</v>
      </c>
    </row>
    <row r="253" spans="1:11" x14ac:dyDescent="0.3">
      <c r="A253" s="23">
        <f>EDATE(A251,1)</f>
        <v>42979</v>
      </c>
      <c r="B253" s="20"/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/>
    </row>
    <row r="254" spans="1:11" x14ac:dyDescent="0.3">
      <c r="A254" s="23">
        <f t="shared" si="14"/>
        <v>43009</v>
      </c>
      <c r="B254" s="20"/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3">
      <c r="A255" s="23">
        <f t="shared" si="14"/>
        <v>43040</v>
      </c>
      <c r="B255" s="20" t="s">
        <v>140</v>
      </c>
      <c r="C255" s="13">
        <v>1.25</v>
      </c>
      <c r="D255" s="38">
        <v>4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 t="s">
        <v>225</v>
      </c>
    </row>
    <row r="256" spans="1:11" x14ac:dyDescent="0.3">
      <c r="A256" s="23">
        <f>EDATE(A255,1)</f>
        <v>43070</v>
      </c>
      <c r="B256" s="20" t="s">
        <v>98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>
        <v>1</v>
      </c>
      <c r="I256" s="13"/>
      <c r="J256" s="11"/>
      <c r="K256" s="50">
        <v>45275</v>
      </c>
    </row>
    <row r="257" spans="1:11" x14ac:dyDescent="0.3">
      <c r="A257" s="47" t="s">
        <v>46</v>
      </c>
      <c r="B257" s="20"/>
      <c r="C257" s="13"/>
      <c r="D257" s="38"/>
      <c r="E257" s="9"/>
      <c r="F257" s="20"/>
      <c r="G257" s="13" t="str">
        <f>IF(ISBLANK(Table1[[#This Row],[EARNED]]),"",Table1[[#This Row],[EARNED]])</f>
        <v/>
      </c>
      <c r="H257" s="38"/>
      <c r="I257" s="9"/>
      <c r="J257" s="11"/>
      <c r="K257" s="20"/>
    </row>
    <row r="258" spans="1:11" x14ac:dyDescent="0.3">
      <c r="A258" s="39">
        <v>43101</v>
      </c>
      <c r="B258" s="20" t="s">
        <v>47</v>
      </c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>
        <v>1</v>
      </c>
      <c r="I258" s="9"/>
      <c r="J258" s="11"/>
      <c r="K258" s="48">
        <v>43253</v>
      </c>
    </row>
    <row r="259" spans="1:11" x14ac:dyDescent="0.3">
      <c r="A259" s="39">
        <v>43132</v>
      </c>
      <c r="B259" s="20" t="s">
        <v>48</v>
      </c>
      <c r="C259" s="13">
        <v>1.25</v>
      </c>
      <c r="D259" s="38"/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49</v>
      </c>
    </row>
    <row r="260" spans="1:11" x14ac:dyDescent="0.3">
      <c r="A260" s="39">
        <v>43160</v>
      </c>
      <c r="B260" s="20" t="s">
        <v>83</v>
      </c>
      <c r="C260" s="13">
        <v>1.25</v>
      </c>
      <c r="D260" s="38"/>
      <c r="E260" s="9"/>
      <c r="F260" s="20"/>
      <c r="G260" s="13">
        <f>IF(ISBLANK(Table1[[#This Row],[EARNED]]),"",Table1[[#This Row],[EARNED]])</f>
        <v>1.25</v>
      </c>
      <c r="H260" s="38">
        <v>2</v>
      </c>
      <c r="I260" s="9"/>
      <c r="J260" s="11"/>
      <c r="K260" s="20"/>
    </row>
    <row r="261" spans="1:11" x14ac:dyDescent="0.3">
      <c r="A261" s="39">
        <v>43191</v>
      </c>
      <c r="B261" s="20" t="s">
        <v>50</v>
      </c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>
        <v>2</v>
      </c>
      <c r="I261" s="9"/>
      <c r="J261" s="11"/>
      <c r="K261" s="20" t="s">
        <v>51</v>
      </c>
    </row>
    <row r="262" spans="1:11" x14ac:dyDescent="0.3">
      <c r="A262" s="40"/>
      <c r="B262" s="15" t="s">
        <v>56</v>
      </c>
      <c r="C262" s="41"/>
      <c r="D262" s="42">
        <v>5</v>
      </c>
      <c r="E262" s="9"/>
      <c r="F262" s="15"/>
      <c r="G262" s="41" t="str">
        <f>IF(ISBLANK(Table1[[#This Row],[EARNED]]),"",Table1[[#This Row],[EARNED]])</f>
        <v/>
      </c>
      <c r="H262" s="42"/>
      <c r="I262" s="9"/>
      <c r="J262" s="12"/>
      <c r="K262" s="15" t="s">
        <v>52</v>
      </c>
    </row>
    <row r="263" spans="1:11" x14ac:dyDescent="0.3">
      <c r="A263" s="39"/>
      <c r="B263" s="20" t="s">
        <v>47</v>
      </c>
      <c r="C263" s="13"/>
      <c r="D263" s="38"/>
      <c r="E263" s="9"/>
      <c r="F263" s="20"/>
      <c r="G263" s="13" t="str">
        <f>IF(ISBLANK(Table1[[#This Row],[EARNED]]),"",Table1[[#This Row],[EARNED]])</f>
        <v/>
      </c>
      <c r="H263" s="38">
        <v>1</v>
      </c>
      <c r="I263" s="9"/>
      <c r="J263" s="11"/>
      <c r="K263" s="20" t="s">
        <v>53</v>
      </c>
    </row>
    <row r="264" spans="1:11" x14ac:dyDescent="0.3">
      <c r="A264" s="39">
        <v>43221</v>
      </c>
      <c r="B264" s="20" t="s">
        <v>83</v>
      </c>
      <c r="C264" s="13">
        <v>1.25</v>
      </c>
      <c r="D264" s="38"/>
      <c r="E264" s="9"/>
      <c r="F264" s="20"/>
      <c r="G264" s="13">
        <f>IF(ISBLANK(Table1[[#This Row],[EARNED]]),"",Table1[[#This Row],[EARNED]])</f>
        <v>1.25</v>
      </c>
      <c r="H264" s="38">
        <v>2</v>
      </c>
      <c r="I264" s="9"/>
      <c r="J264" s="11"/>
      <c r="K264" s="20"/>
    </row>
    <row r="265" spans="1:11" x14ac:dyDescent="0.3">
      <c r="A265" s="39">
        <v>43252</v>
      </c>
      <c r="B265" s="20" t="s">
        <v>83</v>
      </c>
      <c r="C265" s="13">
        <v>1.25</v>
      </c>
      <c r="D265" s="38"/>
      <c r="E265" s="9"/>
      <c r="F265" s="20"/>
      <c r="G265" s="13">
        <f>IF(ISBLANK(Table1[[#This Row],[EARNED]]),"",Table1[[#This Row],[EARNED]])</f>
        <v>1.25</v>
      </c>
      <c r="H265" s="38">
        <v>2</v>
      </c>
      <c r="I265" s="9"/>
      <c r="J265" s="11"/>
      <c r="K265" s="20"/>
    </row>
    <row r="266" spans="1:11" x14ac:dyDescent="0.3">
      <c r="A266" s="39">
        <v>43282</v>
      </c>
      <c r="B266" s="20" t="s">
        <v>83</v>
      </c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>
        <v>2</v>
      </c>
      <c r="I266" s="9"/>
      <c r="J266" s="11"/>
      <c r="K266" s="20"/>
    </row>
    <row r="267" spans="1:11" x14ac:dyDescent="0.3">
      <c r="A267" s="39">
        <v>43313</v>
      </c>
      <c r="B267" s="20" t="s">
        <v>83</v>
      </c>
      <c r="C267" s="13">
        <v>1.25</v>
      </c>
      <c r="D267" s="38"/>
      <c r="E267" s="9"/>
      <c r="F267" s="20"/>
      <c r="G267" s="13">
        <f>IF(ISBLANK(Table1[[#This Row],[EARNED]]),"",Table1[[#This Row],[EARNED]])</f>
        <v>1.25</v>
      </c>
      <c r="H267" s="38">
        <v>2</v>
      </c>
      <c r="I267" s="9"/>
      <c r="J267" s="11"/>
      <c r="K267" s="20"/>
    </row>
    <row r="268" spans="1:11" x14ac:dyDescent="0.3">
      <c r="A268" s="39">
        <v>43344</v>
      </c>
      <c r="B268" s="20" t="s">
        <v>83</v>
      </c>
      <c r="C268" s="13">
        <v>1.25</v>
      </c>
      <c r="D268" s="38"/>
      <c r="E268" s="9"/>
      <c r="F268" s="20"/>
      <c r="G268" s="13">
        <f>IF(ISBLANK(Table1[[#This Row],[EARNED]]),"",Table1[[#This Row],[EARNED]])</f>
        <v>1.25</v>
      </c>
      <c r="H268" s="38">
        <v>2</v>
      </c>
      <c r="I268" s="9"/>
      <c r="J268" s="11"/>
      <c r="K268" s="20"/>
    </row>
    <row r="269" spans="1:11" x14ac:dyDescent="0.3">
      <c r="A269" s="39">
        <v>43374</v>
      </c>
      <c r="B269" s="20" t="s">
        <v>47</v>
      </c>
      <c r="C269" s="13">
        <v>1.25</v>
      </c>
      <c r="D269" s="38"/>
      <c r="E269" s="9"/>
      <c r="F269" s="20"/>
      <c r="G269" s="13">
        <f>IF(ISBLANK(Table1[[#This Row],[EARNED]]),"",Table1[[#This Row],[EARNED]])</f>
        <v>1.25</v>
      </c>
      <c r="H269" s="38">
        <v>1</v>
      </c>
      <c r="I269" s="9"/>
      <c r="J269" s="11"/>
      <c r="K269" s="20" t="s">
        <v>54</v>
      </c>
    </row>
    <row r="270" spans="1:11" x14ac:dyDescent="0.3">
      <c r="A270" s="39">
        <v>43405</v>
      </c>
      <c r="B270" s="20" t="s">
        <v>83</v>
      </c>
      <c r="C270" s="13">
        <v>1.25</v>
      </c>
      <c r="D270" s="38"/>
      <c r="E270" s="9"/>
      <c r="F270" s="20"/>
      <c r="G270" s="13">
        <f>IF(ISBLANK(Table1[[#This Row],[EARNED]]),"",Table1[[#This Row],[EARNED]])</f>
        <v>1.25</v>
      </c>
      <c r="H270" s="38">
        <v>2</v>
      </c>
      <c r="I270" s="9"/>
      <c r="J270" s="11"/>
      <c r="K270" s="20"/>
    </row>
    <row r="271" spans="1:11" x14ac:dyDescent="0.3">
      <c r="A271" s="39">
        <v>43435</v>
      </c>
      <c r="B271" s="20" t="s">
        <v>83</v>
      </c>
      <c r="C271" s="13">
        <v>1.25</v>
      </c>
      <c r="D271" s="38"/>
      <c r="E271" s="9"/>
      <c r="F271" s="20"/>
      <c r="G271" s="13">
        <f>IF(ISBLANK(Table1[[#This Row],[EARNED]]),"",Table1[[#This Row],[EARNED]])</f>
        <v>1.25</v>
      </c>
      <c r="H271" s="38">
        <v>2</v>
      </c>
      <c r="I271" s="9"/>
      <c r="J271" s="11"/>
      <c r="K271" s="20"/>
    </row>
    <row r="272" spans="1:11" x14ac:dyDescent="0.3">
      <c r="A272" s="47" t="s">
        <v>55</v>
      </c>
      <c r="B272" s="20"/>
      <c r="C272" s="13"/>
      <c r="D272" s="38"/>
      <c r="E272" s="9"/>
      <c r="F272" s="20"/>
      <c r="G272" s="13" t="str">
        <f>IF(ISBLANK(Table1[[#This Row],[EARNED]]),"",Table1[[#This Row],[EARNED]])</f>
        <v/>
      </c>
      <c r="H272" s="38"/>
      <c r="I272" s="9"/>
      <c r="J272" s="11"/>
      <c r="K272" s="20"/>
    </row>
    <row r="273" spans="1:11" x14ac:dyDescent="0.3">
      <c r="A273" s="39">
        <v>43466</v>
      </c>
      <c r="B273" s="20" t="s">
        <v>56</v>
      </c>
      <c r="C273" s="13">
        <v>1.25</v>
      </c>
      <c r="D273" s="38">
        <v>5</v>
      </c>
      <c r="E273" s="9"/>
      <c r="F273" s="20"/>
      <c r="G273" s="13">
        <f>IF(ISBLANK(Table1[[#This Row],[EARNED]]),"",Table1[[#This Row],[EARNED]])</f>
        <v>1.25</v>
      </c>
      <c r="H273" s="38"/>
      <c r="I273" s="9"/>
      <c r="J273" s="11"/>
      <c r="K273" s="20" t="s">
        <v>58</v>
      </c>
    </row>
    <row r="274" spans="1:11" x14ac:dyDescent="0.3">
      <c r="A274" s="39"/>
      <c r="B274" s="20" t="s">
        <v>57</v>
      </c>
      <c r="C274" s="13"/>
      <c r="D274" s="38"/>
      <c r="E274" s="9"/>
      <c r="F274" s="20"/>
      <c r="G274" s="13" t="str">
        <f>IF(ISBLANK(Table1[[#This Row],[EARNED]]),"",Table1[[#This Row],[EARNED]])</f>
        <v/>
      </c>
      <c r="H274" s="38">
        <v>4</v>
      </c>
      <c r="I274" s="9"/>
      <c r="J274" s="11"/>
      <c r="K274" s="20" t="s">
        <v>59</v>
      </c>
    </row>
    <row r="275" spans="1:11" x14ac:dyDescent="0.3">
      <c r="A275" s="39"/>
      <c r="B275" s="20" t="s">
        <v>47</v>
      </c>
      <c r="C275" s="13"/>
      <c r="D275" s="38"/>
      <c r="E275" s="9"/>
      <c r="F275" s="20"/>
      <c r="G275" s="13" t="str">
        <f>IF(ISBLANK(Table1[[#This Row],[EARNED]]),"",Table1[[#This Row],[EARNED]])</f>
        <v/>
      </c>
      <c r="H275" s="38">
        <v>1</v>
      </c>
      <c r="I275" s="9"/>
      <c r="J275" s="11"/>
      <c r="K275" s="20" t="s">
        <v>61</v>
      </c>
    </row>
    <row r="276" spans="1:11" x14ac:dyDescent="0.3">
      <c r="A276" s="39"/>
      <c r="B276" s="20" t="s">
        <v>56</v>
      </c>
      <c r="C276" s="13"/>
      <c r="D276" s="38">
        <v>5</v>
      </c>
      <c r="E276" s="9"/>
      <c r="F276" s="20"/>
      <c r="G276" s="13" t="str">
        <f>IF(ISBLANK(Table1[[#This Row],[EARNED]]),"",Table1[[#This Row],[EARNED]])</f>
        <v/>
      </c>
      <c r="H276" s="38"/>
      <c r="I276" s="9"/>
      <c r="J276" s="11"/>
      <c r="K276" s="20" t="s">
        <v>60</v>
      </c>
    </row>
    <row r="277" spans="1:11" x14ac:dyDescent="0.3">
      <c r="A277" s="39">
        <v>43497</v>
      </c>
      <c r="B277" s="20" t="s">
        <v>83</v>
      </c>
      <c r="C277" s="13">
        <v>1.25</v>
      </c>
      <c r="D277" s="38"/>
      <c r="E277" s="9"/>
      <c r="F277" s="20"/>
      <c r="G277" s="13">
        <f>IF(ISBLANK(Table1[[#This Row],[EARNED]]),"",Table1[[#This Row],[EARNED]])</f>
        <v>1.25</v>
      </c>
      <c r="H277" s="38">
        <v>2</v>
      </c>
      <c r="I277" s="9"/>
      <c r="J277" s="11"/>
      <c r="K277" s="20"/>
    </row>
    <row r="278" spans="1:11" x14ac:dyDescent="0.3">
      <c r="A278" s="39">
        <v>43525</v>
      </c>
      <c r="B278" s="20" t="s">
        <v>83</v>
      </c>
      <c r="C278" s="13">
        <v>1.25</v>
      </c>
      <c r="D278" s="38"/>
      <c r="E278" s="9"/>
      <c r="F278" s="20"/>
      <c r="G278" s="13">
        <f>IF(ISBLANK(Table1[[#This Row],[EARNED]]),"",Table1[[#This Row],[EARNED]])</f>
        <v>1.25</v>
      </c>
      <c r="H278" s="38">
        <v>2</v>
      </c>
      <c r="I278" s="9"/>
      <c r="J278" s="11"/>
      <c r="K278" s="20"/>
    </row>
    <row r="279" spans="1:11" x14ac:dyDescent="0.3">
      <c r="A279" s="39">
        <v>43556</v>
      </c>
      <c r="B279" s="20" t="s">
        <v>83</v>
      </c>
      <c r="C279" s="13">
        <v>1.25</v>
      </c>
      <c r="D279" s="38"/>
      <c r="E279" s="9"/>
      <c r="F279" s="20"/>
      <c r="G279" s="13">
        <f>IF(ISBLANK(Table1[[#This Row],[EARNED]]),"",Table1[[#This Row],[EARNED]])</f>
        <v>1.25</v>
      </c>
      <c r="H279" s="38">
        <v>2</v>
      </c>
      <c r="I279" s="9"/>
      <c r="J279" s="11"/>
      <c r="K279" s="20"/>
    </row>
    <row r="280" spans="1:11" x14ac:dyDescent="0.3">
      <c r="A280" s="39">
        <v>43586</v>
      </c>
      <c r="B280" s="20" t="s">
        <v>62</v>
      </c>
      <c r="C280" s="13">
        <v>1.25</v>
      </c>
      <c r="D280" s="38"/>
      <c r="E280" s="9"/>
      <c r="F280" s="20"/>
      <c r="G280" s="13">
        <f>IF(ISBLANK(Table1[[#This Row],[EARNED]]),"",Table1[[#This Row],[EARNED]])</f>
        <v>1.25</v>
      </c>
      <c r="H280" s="38">
        <v>3</v>
      </c>
      <c r="I280" s="9"/>
      <c r="J280" s="11"/>
      <c r="K280" s="20" t="s">
        <v>63</v>
      </c>
    </row>
    <row r="281" spans="1:11" x14ac:dyDescent="0.3">
      <c r="A281" s="39"/>
      <c r="B281" s="20" t="s">
        <v>48</v>
      </c>
      <c r="C281" s="13"/>
      <c r="D281" s="38"/>
      <c r="E281" s="9"/>
      <c r="F281" s="20"/>
      <c r="G281" s="13" t="str">
        <f>IF(ISBLANK(Table1[[#This Row],[EARNED]]),"",Table1[[#This Row],[EARNED]])</f>
        <v/>
      </c>
      <c r="H281" s="38"/>
      <c r="I281" s="9"/>
      <c r="J281" s="11"/>
      <c r="K281" s="20" t="s">
        <v>64</v>
      </c>
    </row>
    <row r="282" spans="1:11" x14ac:dyDescent="0.3">
      <c r="A282" s="39">
        <v>43617</v>
      </c>
      <c r="B282" s="20" t="s">
        <v>50</v>
      </c>
      <c r="C282" s="13">
        <v>1.25</v>
      </c>
      <c r="D282" s="38"/>
      <c r="E282" s="9"/>
      <c r="F282" s="20"/>
      <c r="G282" s="13">
        <f>IF(ISBLANK(Table1[[#This Row],[EARNED]]),"",Table1[[#This Row],[EARNED]])</f>
        <v>1.25</v>
      </c>
      <c r="H282" s="38">
        <v>2</v>
      </c>
      <c r="I282" s="9"/>
      <c r="J282" s="11"/>
      <c r="K282" s="20" t="s">
        <v>65</v>
      </c>
    </row>
    <row r="283" spans="1:11" x14ac:dyDescent="0.3">
      <c r="A283" s="39"/>
      <c r="B283" s="20" t="s">
        <v>47</v>
      </c>
      <c r="C283" s="13"/>
      <c r="D283" s="38"/>
      <c r="E283" s="9"/>
      <c r="F283" s="20"/>
      <c r="G283" s="13" t="str">
        <f>IF(ISBLANK(Table1[[#This Row],[EARNED]]),"",Table1[[#This Row],[EARNED]])</f>
        <v/>
      </c>
      <c r="H283" s="38">
        <v>1</v>
      </c>
      <c r="I283" s="9"/>
      <c r="J283" s="11"/>
      <c r="K283" s="20" t="s">
        <v>66</v>
      </c>
    </row>
    <row r="284" spans="1:11" x14ac:dyDescent="0.3">
      <c r="A284" s="39"/>
      <c r="B284" s="20" t="s">
        <v>226</v>
      </c>
      <c r="C284" s="13"/>
      <c r="D284" s="38">
        <v>3</v>
      </c>
      <c r="E284" s="9"/>
      <c r="F284" s="20"/>
      <c r="G284" s="13" t="str">
        <f>IF(ISBLANK(Table1[[#This Row],[EARNED]]),"",Table1[[#This Row],[EARNED]])</f>
        <v/>
      </c>
      <c r="H284" s="38"/>
      <c r="I284" s="9"/>
      <c r="J284" s="11"/>
      <c r="K284" s="20" t="s">
        <v>67</v>
      </c>
    </row>
    <row r="285" spans="1:11" x14ac:dyDescent="0.3">
      <c r="A285" s="39">
        <v>43647</v>
      </c>
      <c r="B285" s="20" t="s">
        <v>62</v>
      </c>
      <c r="C285" s="13">
        <v>1.25</v>
      </c>
      <c r="D285" s="38"/>
      <c r="E285" s="9"/>
      <c r="F285" s="20"/>
      <c r="G285" s="13">
        <f>IF(ISBLANK(Table1[[#This Row],[EARNED]]),"",Table1[[#This Row],[EARNED]])</f>
        <v>1.25</v>
      </c>
      <c r="H285" s="38">
        <v>3</v>
      </c>
      <c r="I285" s="9"/>
      <c r="J285" s="11"/>
      <c r="K285" s="20" t="s">
        <v>68</v>
      </c>
    </row>
    <row r="286" spans="1:11" x14ac:dyDescent="0.3">
      <c r="A286" s="39"/>
      <c r="B286" s="20" t="s">
        <v>47</v>
      </c>
      <c r="C286" s="13"/>
      <c r="D286" s="38"/>
      <c r="E286" s="9"/>
      <c r="F286" s="20"/>
      <c r="G286" s="13" t="str">
        <f>IF(ISBLANK(Table1[[#This Row],[EARNED]]),"",Table1[[#This Row],[EARNED]])</f>
        <v/>
      </c>
      <c r="H286" s="38">
        <v>1</v>
      </c>
      <c r="I286" s="9"/>
      <c r="J286" s="11"/>
      <c r="K286" s="48">
        <v>43380</v>
      </c>
    </row>
    <row r="287" spans="1:11" x14ac:dyDescent="0.3">
      <c r="A287" s="39">
        <v>43678</v>
      </c>
      <c r="B287" s="20" t="s">
        <v>83</v>
      </c>
      <c r="C287" s="13">
        <v>1.25</v>
      </c>
      <c r="D287" s="38"/>
      <c r="E287" s="9"/>
      <c r="F287" s="20"/>
      <c r="G287" s="13">
        <f>IF(ISBLANK(Table1[[#This Row],[EARNED]]),"",Table1[[#This Row],[EARNED]])</f>
        <v>1.25</v>
      </c>
      <c r="H287" s="38">
        <v>2</v>
      </c>
      <c r="I287" s="9"/>
      <c r="J287" s="11"/>
      <c r="K287" s="20"/>
    </row>
    <row r="288" spans="1:11" x14ac:dyDescent="0.3">
      <c r="A288" s="39">
        <v>43709</v>
      </c>
      <c r="B288" s="20" t="s">
        <v>83</v>
      </c>
      <c r="C288" s="13">
        <v>1.25</v>
      </c>
      <c r="D288" s="38"/>
      <c r="E288" s="9"/>
      <c r="F288" s="20"/>
      <c r="G288" s="13">
        <f>IF(ISBLANK(Table1[[#This Row],[EARNED]]),"",Table1[[#This Row],[EARNED]])</f>
        <v>1.25</v>
      </c>
      <c r="H288" s="38">
        <v>2</v>
      </c>
      <c r="I288" s="9"/>
      <c r="J288" s="11"/>
      <c r="K288" s="20"/>
    </row>
    <row r="289" spans="1:11" x14ac:dyDescent="0.3">
      <c r="A289" s="39">
        <v>43739</v>
      </c>
      <c r="B289" s="20" t="s">
        <v>83</v>
      </c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>
        <v>2</v>
      </c>
      <c r="I289" s="9"/>
      <c r="J289" s="11"/>
      <c r="K289" s="20"/>
    </row>
    <row r="290" spans="1:11" x14ac:dyDescent="0.3">
      <c r="A290" s="39">
        <v>43770</v>
      </c>
      <c r="B290" s="20" t="s">
        <v>83</v>
      </c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>
        <v>2</v>
      </c>
      <c r="I290" s="9"/>
      <c r="J290" s="11"/>
      <c r="K290" s="20"/>
    </row>
    <row r="291" spans="1:11" x14ac:dyDescent="0.3">
      <c r="A291" s="39">
        <v>43800</v>
      </c>
      <c r="B291" s="20" t="s">
        <v>73</v>
      </c>
      <c r="C291" s="13">
        <v>1.25</v>
      </c>
      <c r="D291" s="38">
        <v>5</v>
      </c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3">
      <c r="A292" s="47" t="s">
        <v>69</v>
      </c>
      <c r="B292" s="20"/>
      <c r="C292" s="13"/>
      <c r="D292" s="38"/>
      <c r="E292" s="9"/>
      <c r="F292" s="20"/>
      <c r="G292" s="13" t="str">
        <f>IF(ISBLANK(Table1[[#This Row],[EARNED]]),"",Table1[[#This Row],[EARNED]])</f>
        <v/>
      </c>
      <c r="H292" s="38"/>
      <c r="I292" s="9"/>
      <c r="J292" s="11"/>
      <c r="K292" s="20"/>
    </row>
    <row r="293" spans="1:11" x14ac:dyDescent="0.3">
      <c r="A293" s="39">
        <v>43831</v>
      </c>
      <c r="B293" s="20" t="s">
        <v>227</v>
      </c>
      <c r="C293" s="13">
        <v>1.25</v>
      </c>
      <c r="D293" s="38">
        <v>4</v>
      </c>
      <c r="E293" s="9"/>
      <c r="F293" s="20"/>
      <c r="G293" s="13">
        <f>IF(ISBLANK(Table1[[#This Row],[EARNED]]),"",Table1[[#This Row],[EARNED]])</f>
        <v>1.25</v>
      </c>
      <c r="H293" s="38"/>
      <c r="I293" s="9"/>
      <c r="J293" s="11"/>
      <c r="K293" s="20" t="s">
        <v>70</v>
      </c>
    </row>
    <row r="294" spans="1:11" x14ac:dyDescent="0.3">
      <c r="A294" s="39">
        <v>43862</v>
      </c>
      <c r="B294" s="20" t="s">
        <v>228</v>
      </c>
      <c r="C294" s="13">
        <v>1.25</v>
      </c>
      <c r="D294" s="38">
        <v>3</v>
      </c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 t="s">
        <v>71</v>
      </c>
    </row>
    <row r="295" spans="1:11" x14ac:dyDescent="0.3">
      <c r="A295" s="39">
        <v>43891</v>
      </c>
      <c r="B295" s="20" t="s">
        <v>83</v>
      </c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>
        <v>2</v>
      </c>
      <c r="I295" s="9"/>
      <c r="J295" s="11"/>
      <c r="K295" s="20"/>
    </row>
    <row r="296" spans="1:11" x14ac:dyDescent="0.3">
      <c r="A296" s="39">
        <v>43922</v>
      </c>
      <c r="B296" s="20" t="s">
        <v>83</v>
      </c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>
        <v>2</v>
      </c>
      <c r="I296" s="9"/>
      <c r="J296" s="11"/>
      <c r="K296" s="20"/>
    </row>
    <row r="297" spans="1:11" x14ac:dyDescent="0.3">
      <c r="A297" s="39">
        <v>43952</v>
      </c>
      <c r="B297" s="20" t="s">
        <v>83</v>
      </c>
      <c r="C297" s="13">
        <v>1.25</v>
      </c>
      <c r="D297" s="38"/>
      <c r="E297" s="9"/>
      <c r="F297" s="20"/>
      <c r="G297" s="13">
        <f>IF(ISBLANK(Table1[[#This Row],[EARNED]]),"",Table1[[#This Row],[EARNED]])</f>
        <v>1.25</v>
      </c>
      <c r="H297" s="38">
        <v>2</v>
      </c>
      <c r="I297" s="9"/>
      <c r="J297" s="11"/>
      <c r="K297" s="20"/>
    </row>
    <row r="298" spans="1:11" x14ac:dyDescent="0.3">
      <c r="A298" s="39">
        <v>43983</v>
      </c>
      <c r="B298" s="20" t="s">
        <v>83</v>
      </c>
      <c r="C298" s="13">
        <v>1.25</v>
      </c>
      <c r="D298" s="38"/>
      <c r="E298" s="9"/>
      <c r="F298" s="20"/>
      <c r="G298" s="13">
        <f>IF(ISBLANK(Table1[[#This Row],[EARNED]]),"",Table1[[#This Row],[EARNED]])</f>
        <v>1.25</v>
      </c>
      <c r="H298" s="38">
        <v>2</v>
      </c>
      <c r="I298" s="9"/>
      <c r="J298" s="11"/>
      <c r="K298" s="20"/>
    </row>
    <row r="299" spans="1:11" x14ac:dyDescent="0.3">
      <c r="A299" s="39">
        <v>44013</v>
      </c>
      <c r="B299" s="20" t="s">
        <v>83</v>
      </c>
      <c r="C299" s="13">
        <v>1.25</v>
      </c>
      <c r="D299" s="38"/>
      <c r="E299" s="9"/>
      <c r="F299" s="20"/>
      <c r="G299" s="13">
        <f>IF(ISBLANK(Table1[[#This Row],[EARNED]]),"",Table1[[#This Row],[EARNED]])</f>
        <v>1.25</v>
      </c>
      <c r="H299" s="38">
        <v>2</v>
      </c>
      <c r="I299" s="9"/>
      <c r="J299" s="11"/>
      <c r="K299" s="20"/>
    </row>
    <row r="300" spans="1:11" x14ac:dyDescent="0.3">
      <c r="A300" s="39">
        <v>44044</v>
      </c>
      <c r="B300" s="20" t="s">
        <v>83</v>
      </c>
      <c r="C300" s="13">
        <v>1.25</v>
      </c>
      <c r="D300" s="38"/>
      <c r="E300" s="9"/>
      <c r="F300" s="20"/>
      <c r="G300" s="13">
        <f>IF(ISBLANK(Table1[[#This Row],[EARNED]]),"",Table1[[#This Row],[EARNED]])</f>
        <v>1.25</v>
      </c>
      <c r="H300" s="38">
        <v>2</v>
      </c>
      <c r="I300" s="9"/>
      <c r="J300" s="11"/>
      <c r="K300" s="20"/>
    </row>
    <row r="301" spans="1:11" x14ac:dyDescent="0.3">
      <c r="A301" s="39">
        <v>44075</v>
      </c>
      <c r="B301" s="20" t="s">
        <v>83</v>
      </c>
      <c r="C301" s="13">
        <v>1.25</v>
      </c>
      <c r="D301" s="38"/>
      <c r="E301" s="9"/>
      <c r="F301" s="20"/>
      <c r="G301" s="13">
        <f>IF(ISBLANK(Table1[[#This Row],[EARNED]]),"",Table1[[#This Row],[EARNED]])</f>
        <v>1.25</v>
      </c>
      <c r="H301" s="38">
        <v>2</v>
      </c>
      <c r="I301" s="9"/>
      <c r="J301" s="11"/>
      <c r="K301" s="20"/>
    </row>
    <row r="302" spans="1:11" x14ac:dyDescent="0.3">
      <c r="A302" s="39">
        <v>44105</v>
      </c>
      <c r="B302" s="20" t="s">
        <v>83</v>
      </c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>
        <v>2</v>
      </c>
      <c r="I302" s="9"/>
      <c r="J302" s="11"/>
      <c r="K302" s="20"/>
    </row>
    <row r="303" spans="1:11" x14ac:dyDescent="0.3">
      <c r="A303" s="39">
        <v>44136</v>
      </c>
      <c r="B303" s="20" t="s">
        <v>83</v>
      </c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>
        <v>2</v>
      </c>
      <c r="I303" s="9"/>
      <c r="J303" s="11"/>
      <c r="K303" s="20"/>
    </row>
    <row r="304" spans="1:11" x14ac:dyDescent="0.3">
      <c r="A304" s="39">
        <v>44166</v>
      </c>
      <c r="B304" s="20" t="s">
        <v>73</v>
      </c>
      <c r="C304" s="13">
        <v>1.25</v>
      </c>
      <c r="D304" s="38">
        <v>5</v>
      </c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3">
      <c r="A305" s="47" t="s">
        <v>72</v>
      </c>
      <c r="B305" s="20"/>
      <c r="C305" s="13"/>
      <c r="D305" s="38"/>
      <c r="E305" s="9"/>
      <c r="F305" s="20"/>
      <c r="G305" s="13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3">
      <c r="A306" s="39">
        <v>44197</v>
      </c>
      <c r="B306" s="20" t="s">
        <v>83</v>
      </c>
      <c r="C306" s="13">
        <v>1.25</v>
      </c>
      <c r="D306" s="38"/>
      <c r="E306" s="9"/>
      <c r="F306" s="20"/>
      <c r="G306" s="13">
        <f>IF(ISBLANK(Table1[[#This Row],[EARNED]]),"",Table1[[#This Row],[EARNED]])</f>
        <v>1.25</v>
      </c>
      <c r="H306" s="38">
        <v>2</v>
      </c>
      <c r="I306" s="9"/>
      <c r="J306" s="11"/>
      <c r="K306" s="20"/>
    </row>
    <row r="307" spans="1:11" x14ac:dyDescent="0.3">
      <c r="A307" s="39">
        <v>44228</v>
      </c>
      <c r="B307" s="20" t="s">
        <v>83</v>
      </c>
      <c r="C307" s="13">
        <v>1.25</v>
      </c>
      <c r="D307" s="38"/>
      <c r="E307" s="9"/>
      <c r="F307" s="20"/>
      <c r="G307" s="13">
        <f>IF(ISBLANK(Table1[[#This Row],[EARNED]]),"",Table1[[#This Row],[EARNED]])</f>
        <v>1.25</v>
      </c>
      <c r="H307" s="38">
        <v>2</v>
      </c>
      <c r="I307" s="9"/>
      <c r="J307" s="11"/>
      <c r="K307" s="20"/>
    </row>
    <row r="308" spans="1:11" x14ac:dyDescent="0.3">
      <c r="A308" s="39">
        <v>44256</v>
      </c>
      <c r="B308" s="20" t="s">
        <v>83</v>
      </c>
      <c r="C308" s="13">
        <v>1.25</v>
      </c>
      <c r="D308" s="38"/>
      <c r="E308" s="9"/>
      <c r="F308" s="20"/>
      <c r="G308" s="13">
        <f>IF(ISBLANK(Table1[[#This Row],[EARNED]]),"",Table1[[#This Row],[EARNED]])</f>
        <v>1.25</v>
      </c>
      <c r="H308" s="38">
        <v>2</v>
      </c>
      <c r="I308" s="9"/>
      <c r="J308" s="11"/>
      <c r="K308" s="20"/>
    </row>
    <row r="309" spans="1:11" x14ac:dyDescent="0.3">
      <c r="A309" s="39">
        <v>44287</v>
      </c>
      <c r="B309" s="20" t="s">
        <v>83</v>
      </c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>
        <v>2</v>
      </c>
      <c r="I309" s="9"/>
      <c r="J309" s="11"/>
      <c r="K309" s="20"/>
    </row>
    <row r="310" spans="1:11" x14ac:dyDescent="0.3">
      <c r="A310" s="39">
        <v>44317</v>
      </c>
      <c r="B310" s="20" t="s">
        <v>83</v>
      </c>
      <c r="C310" s="13">
        <v>1.25</v>
      </c>
      <c r="D310" s="38"/>
      <c r="E310" s="9"/>
      <c r="F310" s="20"/>
      <c r="G310" s="13">
        <f>IF(ISBLANK(Table1[[#This Row],[EARNED]]),"",Table1[[#This Row],[EARNED]])</f>
        <v>1.25</v>
      </c>
      <c r="H310" s="38">
        <v>2</v>
      </c>
      <c r="I310" s="9"/>
      <c r="J310" s="11"/>
      <c r="K310" s="20"/>
    </row>
    <row r="311" spans="1:11" x14ac:dyDescent="0.3">
      <c r="A311" s="39">
        <v>44348</v>
      </c>
      <c r="B311" s="20" t="s">
        <v>83</v>
      </c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>
        <v>2</v>
      </c>
      <c r="I311" s="9"/>
      <c r="J311" s="11"/>
      <c r="K311" s="20"/>
    </row>
    <row r="312" spans="1:11" x14ac:dyDescent="0.3">
      <c r="A312" s="39">
        <v>44378</v>
      </c>
      <c r="B312" s="20" t="s">
        <v>83</v>
      </c>
      <c r="C312" s="13">
        <v>1.25</v>
      </c>
      <c r="D312" s="38"/>
      <c r="E312" s="9"/>
      <c r="F312" s="20"/>
      <c r="G312" s="13">
        <f>IF(ISBLANK(Table1[[#This Row],[EARNED]]),"",Table1[[#This Row],[EARNED]])</f>
        <v>1.25</v>
      </c>
      <c r="H312" s="38">
        <v>2</v>
      </c>
      <c r="I312" s="9"/>
      <c r="J312" s="11"/>
      <c r="K312" s="20"/>
    </row>
    <row r="313" spans="1:11" x14ac:dyDescent="0.3">
      <c r="A313" s="39">
        <v>44409</v>
      </c>
      <c r="B313" s="20" t="s">
        <v>83</v>
      </c>
      <c r="C313" s="13">
        <v>1.25</v>
      </c>
      <c r="D313" s="38"/>
      <c r="E313" s="9"/>
      <c r="F313" s="20"/>
      <c r="G313" s="13">
        <f>IF(ISBLANK(Table1[[#This Row],[EARNED]]),"",Table1[[#This Row],[EARNED]])</f>
        <v>1.25</v>
      </c>
      <c r="H313" s="38">
        <v>2</v>
      </c>
      <c r="I313" s="9"/>
      <c r="J313" s="11"/>
      <c r="K313" s="20"/>
    </row>
    <row r="314" spans="1:11" x14ac:dyDescent="0.3">
      <c r="A314" s="39">
        <v>44440</v>
      </c>
      <c r="B314" s="20" t="s">
        <v>83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>
        <v>2</v>
      </c>
      <c r="I314" s="9"/>
      <c r="J314" s="11"/>
      <c r="K314" s="20"/>
    </row>
    <row r="315" spans="1:11" x14ac:dyDescent="0.3">
      <c r="A315" s="39">
        <v>44470</v>
      </c>
      <c r="B315" s="20" t="s">
        <v>83</v>
      </c>
      <c r="C315" s="13">
        <v>1.25</v>
      </c>
      <c r="D315" s="38"/>
      <c r="E315" s="9"/>
      <c r="F315" s="20"/>
      <c r="G315" s="13">
        <f>IF(ISBLANK(Table1[[#This Row],[EARNED]]),"",Table1[[#This Row],[EARNED]])</f>
        <v>1.25</v>
      </c>
      <c r="H315" s="38">
        <v>2</v>
      </c>
      <c r="I315" s="9"/>
      <c r="J315" s="11"/>
      <c r="K315" s="20"/>
    </row>
    <row r="316" spans="1:11" x14ac:dyDescent="0.3">
      <c r="A316" s="39">
        <v>44501</v>
      </c>
      <c r="B316" s="20" t="s">
        <v>83</v>
      </c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>
        <v>2</v>
      </c>
      <c r="I316" s="9"/>
      <c r="J316" s="11"/>
      <c r="K316" s="20"/>
    </row>
    <row r="317" spans="1:11" x14ac:dyDescent="0.3">
      <c r="A317" s="39">
        <v>44531</v>
      </c>
      <c r="B317" s="20" t="s">
        <v>73</v>
      </c>
      <c r="C317" s="13">
        <v>1.25</v>
      </c>
      <c r="D317" s="38">
        <v>5</v>
      </c>
      <c r="E317" s="9"/>
      <c r="F317" s="20"/>
      <c r="G317" s="13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3">
      <c r="A318" s="47" t="s">
        <v>74</v>
      </c>
      <c r="B318" s="20"/>
      <c r="C318" s="13"/>
      <c r="D318" s="38"/>
      <c r="E318" s="9"/>
      <c r="F318" s="20"/>
      <c r="G318" s="13" t="str">
        <f>IF(ISBLANK(Table1[[#This Row],[EARNED]]),"",Table1[[#This Row],[EARNED]])</f>
        <v/>
      </c>
      <c r="H318" s="38"/>
      <c r="I318" s="9"/>
      <c r="J318" s="11"/>
      <c r="K318" s="20"/>
    </row>
    <row r="319" spans="1:11" x14ac:dyDescent="0.3">
      <c r="A319" s="39">
        <v>44562</v>
      </c>
      <c r="B319" s="20" t="s">
        <v>83</v>
      </c>
      <c r="C319" s="13">
        <v>1.25</v>
      </c>
      <c r="D319" s="38"/>
      <c r="E319" s="9"/>
      <c r="F319" s="20"/>
      <c r="G319" s="13">
        <f>IF(ISBLANK(Table1[[#This Row],[EARNED]]),"",Table1[[#This Row],[EARNED]])</f>
        <v>1.25</v>
      </c>
      <c r="H319" s="38">
        <v>2</v>
      </c>
      <c r="I319" s="9"/>
      <c r="J319" s="11"/>
      <c r="K319" s="20"/>
    </row>
    <row r="320" spans="1:11" x14ac:dyDescent="0.3">
      <c r="A320" s="39">
        <v>44593</v>
      </c>
      <c r="B320" s="20" t="s">
        <v>83</v>
      </c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>
        <v>2</v>
      </c>
      <c r="I320" s="9"/>
      <c r="J320" s="11"/>
      <c r="K320" s="20"/>
    </row>
    <row r="321" spans="1:11" x14ac:dyDescent="0.3">
      <c r="A321" s="39">
        <v>44621</v>
      </c>
      <c r="B321" s="20" t="s">
        <v>83</v>
      </c>
      <c r="C321" s="13">
        <v>1.25</v>
      </c>
      <c r="D321" s="38"/>
      <c r="E321" s="9"/>
      <c r="F321" s="20"/>
      <c r="G321" s="13">
        <f>IF(ISBLANK(Table1[[#This Row],[EARNED]]),"",Table1[[#This Row],[EARNED]])</f>
        <v>1.25</v>
      </c>
      <c r="H321" s="38">
        <v>2</v>
      </c>
      <c r="I321" s="9"/>
      <c r="J321" s="11"/>
      <c r="K321" s="20"/>
    </row>
    <row r="322" spans="1:11" x14ac:dyDescent="0.3">
      <c r="A322" s="39">
        <v>44652</v>
      </c>
      <c r="B322" s="20" t="s">
        <v>83</v>
      </c>
      <c r="C322" s="13">
        <v>1.25</v>
      </c>
      <c r="D322" s="38"/>
      <c r="E322" s="9"/>
      <c r="F322" s="20"/>
      <c r="G322" s="13">
        <f>IF(ISBLANK(Table1[[#This Row],[EARNED]]),"",Table1[[#This Row],[EARNED]])</f>
        <v>1.25</v>
      </c>
      <c r="H322" s="38">
        <v>2</v>
      </c>
      <c r="I322" s="9"/>
      <c r="J322" s="11"/>
      <c r="K322" s="20"/>
    </row>
    <row r="323" spans="1:11" x14ac:dyDescent="0.3">
      <c r="A323" s="39"/>
      <c r="B323" s="20" t="s">
        <v>172</v>
      </c>
      <c r="C323" s="13"/>
      <c r="D323" s="38">
        <v>2.1000000000000005E-2</v>
      </c>
      <c r="E323" s="9"/>
      <c r="F323" s="20"/>
      <c r="G323" s="13" t="str">
        <f>IF(ISBLANK(Table1[[#This Row],[EARNED]]),"",Table1[[#This Row],[EARNED]])</f>
        <v/>
      </c>
      <c r="H323" s="38"/>
      <c r="I323" s="9"/>
      <c r="J323" s="11"/>
      <c r="K323" s="20"/>
    </row>
    <row r="324" spans="1:11" x14ac:dyDescent="0.3">
      <c r="A324" s="39">
        <v>44682</v>
      </c>
      <c r="B324" s="20" t="s">
        <v>56</v>
      </c>
      <c r="C324" s="13">
        <v>1.25</v>
      </c>
      <c r="D324" s="38">
        <v>5</v>
      </c>
      <c r="E324" s="9"/>
      <c r="F324" s="20"/>
      <c r="G324" s="13">
        <f>IF(ISBLANK(Table1[[#This Row],[EARNED]]),"",Table1[[#This Row],[EARNED]])</f>
        <v>1.25</v>
      </c>
      <c r="H324" s="38"/>
      <c r="I324" s="9"/>
      <c r="J324" s="11"/>
      <c r="K324" s="20"/>
    </row>
    <row r="325" spans="1:11" x14ac:dyDescent="0.3">
      <c r="A325" s="39"/>
      <c r="B325" s="20" t="s">
        <v>79</v>
      </c>
      <c r="C325" s="13"/>
      <c r="D325" s="38">
        <v>2</v>
      </c>
      <c r="E325" s="9"/>
      <c r="F325" s="20"/>
      <c r="G325" s="13" t="str">
        <f>IF(ISBLANK(Table1[[#This Row],[EARNED]]),"",Table1[[#This Row],[EARNED]])</f>
        <v/>
      </c>
      <c r="H325" s="38"/>
      <c r="I325" s="9"/>
      <c r="J325" s="11"/>
      <c r="K325" s="20"/>
    </row>
    <row r="326" spans="1:11" x14ac:dyDescent="0.3">
      <c r="A326" s="39"/>
      <c r="B326" s="20" t="s">
        <v>233</v>
      </c>
      <c r="C326" s="13"/>
      <c r="D326" s="38">
        <v>8.7000000000000022E-2</v>
      </c>
      <c r="E326" s="9"/>
      <c r="F326" s="20"/>
      <c r="G326" s="13" t="str">
        <f>IF(ISBLANK(Table1[[#This Row],[EARNED]]),"",Table1[[#This Row],[EARNED]])</f>
        <v/>
      </c>
      <c r="H326" s="38"/>
      <c r="I326" s="9"/>
      <c r="J326" s="11"/>
      <c r="K326" s="20"/>
    </row>
    <row r="327" spans="1:11" x14ac:dyDescent="0.3">
      <c r="A327" s="39">
        <v>44713</v>
      </c>
      <c r="B327" s="20" t="s">
        <v>83</v>
      </c>
      <c r="C327" s="13">
        <v>1.25</v>
      </c>
      <c r="D327" s="38"/>
      <c r="E327" s="9"/>
      <c r="F327" s="20"/>
      <c r="G327" s="13">
        <f>IF(ISBLANK(Table1[[#This Row],[EARNED]]),"",Table1[[#This Row],[EARNED]])</f>
        <v>1.25</v>
      </c>
      <c r="H327" s="38">
        <v>2</v>
      </c>
      <c r="I327" s="9"/>
      <c r="J327" s="11"/>
      <c r="K327" s="20"/>
    </row>
    <row r="328" spans="1:11" x14ac:dyDescent="0.3">
      <c r="A328" s="39"/>
      <c r="B328" s="20" t="s">
        <v>232</v>
      </c>
      <c r="C328" s="13"/>
      <c r="D328" s="38">
        <v>2.3000000000000007E-2</v>
      </c>
      <c r="E328" s="9"/>
      <c r="F328" s="20"/>
      <c r="G328" s="13" t="str">
        <f>IF(ISBLANK(Table1[[#This Row],[EARNED]]),"",Table1[[#This Row],[EARNED]])</f>
        <v/>
      </c>
      <c r="H328" s="38"/>
      <c r="I328" s="9"/>
      <c r="J328" s="11"/>
      <c r="K328" s="20"/>
    </row>
    <row r="329" spans="1:11" x14ac:dyDescent="0.3">
      <c r="A329" s="39">
        <v>44743</v>
      </c>
      <c r="B329" s="20" t="s">
        <v>83</v>
      </c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>
        <v>2</v>
      </c>
      <c r="I329" s="9"/>
      <c r="J329" s="11"/>
      <c r="K329" s="20"/>
    </row>
    <row r="330" spans="1:11" x14ac:dyDescent="0.3">
      <c r="A330" s="39"/>
      <c r="B330" s="20" t="s">
        <v>141</v>
      </c>
      <c r="C330" s="13"/>
      <c r="D330" s="38">
        <v>7.5000000000000011E-2</v>
      </c>
      <c r="E330" s="9"/>
      <c r="F330" s="20"/>
      <c r="G330" s="13" t="str">
        <f>IF(ISBLANK(Table1[[#This Row],[EARNED]]),"",Table1[[#This Row],[EARNED]])</f>
        <v/>
      </c>
      <c r="H330" s="38"/>
      <c r="I330" s="9"/>
      <c r="J330" s="11"/>
      <c r="K330" s="20"/>
    </row>
    <row r="331" spans="1:11" x14ac:dyDescent="0.3">
      <c r="A331" s="39">
        <v>44774</v>
      </c>
      <c r="B331" s="20" t="s">
        <v>57</v>
      </c>
      <c r="C331" s="13">
        <v>1.25</v>
      </c>
      <c r="D331" s="38"/>
      <c r="E331" s="9"/>
      <c r="F331" s="20"/>
      <c r="G331" s="13">
        <f>IF(ISBLANK(Table1[[#This Row],[EARNED]]),"",Table1[[#This Row],[EARNED]])</f>
        <v>1.25</v>
      </c>
      <c r="H331" s="38">
        <v>4</v>
      </c>
      <c r="I331" s="9"/>
      <c r="J331" s="11"/>
      <c r="K331" s="20" t="s">
        <v>75</v>
      </c>
    </row>
    <row r="332" spans="1:11" x14ac:dyDescent="0.3">
      <c r="A332" s="39">
        <v>44805</v>
      </c>
      <c r="B332" s="20" t="s">
        <v>83</v>
      </c>
      <c r="C332" s="13">
        <v>1.25</v>
      </c>
      <c r="D332" s="38"/>
      <c r="E332" s="9"/>
      <c r="F332" s="20"/>
      <c r="G332" s="13">
        <f>IF(ISBLANK(Table1[[#This Row],[EARNED]]),"",Table1[[#This Row],[EARNED]])</f>
        <v>1.25</v>
      </c>
      <c r="H332" s="38">
        <v>2</v>
      </c>
      <c r="I332" s="9"/>
      <c r="J332" s="11"/>
      <c r="K332" s="20"/>
    </row>
    <row r="333" spans="1:11" x14ac:dyDescent="0.3">
      <c r="A333" s="39">
        <v>44835</v>
      </c>
      <c r="B333" s="20" t="s">
        <v>83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2</v>
      </c>
      <c r="I333" s="9"/>
      <c r="J333" s="11"/>
      <c r="K333" s="20"/>
    </row>
    <row r="334" spans="1:11" x14ac:dyDescent="0.3">
      <c r="A334" s="39"/>
      <c r="B334" s="20" t="s">
        <v>231</v>
      </c>
      <c r="C334" s="13"/>
      <c r="D334" s="38">
        <v>7.3000000000000009E-2</v>
      </c>
      <c r="E334" s="9"/>
      <c r="F334" s="20"/>
      <c r="G334" s="13" t="str">
        <f>IF(ISBLANK(Table1[[#This Row],[EARNED]]),"",Table1[[#This Row],[EARNED]])</f>
        <v/>
      </c>
      <c r="H334" s="38"/>
      <c r="I334" s="9"/>
      <c r="J334" s="11"/>
      <c r="K334" s="20"/>
    </row>
    <row r="335" spans="1:11" x14ac:dyDescent="0.3">
      <c r="A335" s="39">
        <v>44866</v>
      </c>
      <c r="B335" s="20" t="s">
        <v>76</v>
      </c>
      <c r="C335" s="13">
        <v>1.25</v>
      </c>
      <c r="D335" s="38">
        <v>2</v>
      </c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 t="s">
        <v>77</v>
      </c>
    </row>
    <row r="336" spans="1:11" x14ac:dyDescent="0.3">
      <c r="A336" s="39"/>
      <c r="B336" s="20" t="s">
        <v>102</v>
      </c>
      <c r="C336" s="13"/>
      <c r="D336" s="38"/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20"/>
    </row>
    <row r="337" spans="1:11" x14ac:dyDescent="0.3">
      <c r="A337" s="39">
        <v>44896</v>
      </c>
      <c r="B337" s="20" t="s">
        <v>83</v>
      </c>
      <c r="C337" s="13">
        <v>1.25</v>
      </c>
      <c r="D337" s="38">
        <v>4.0000000000000001E-3</v>
      </c>
      <c r="E337" s="9"/>
      <c r="F337" s="20"/>
      <c r="G337" s="13">
        <f>IF(ISBLANK(Table1[[#This Row],[EARNED]]),"",Table1[[#This Row],[EARNED]])</f>
        <v>1.25</v>
      </c>
      <c r="H337" s="38">
        <v>2</v>
      </c>
      <c r="I337" s="9"/>
      <c r="J337" s="11"/>
      <c r="K337" s="20"/>
    </row>
    <row r="338" spans="1:11" x14ac:dyDescent="0.3">
      <c r="A338" s="47" t="s">
        <v>78</v>
      </c>
      <c r="B338" s="20"/>
      <c r="C338" s="13"/>
      <c r="D338" s="38"/>
      <c r="E338" s="9"/>
      <c r="F338" s="20"/>
      <c r="G338" s="13" t="str">
        <f>IF(ISBLANK(Table1[[#This Row],[EARNED]]),"",Table1[[#This Row],[EARNED]])</f>
        <v/>
      </c>
      <c r="H338" s="38"/>
      <c r="I338" s="9"/>
      <c r="J338" s="11"/>
      <c r="K338" s="20"/>
    </row>
    <row r="339" spans="1:11" x14ac:dyDescent="0.3">
      <c r="A339" s="39">
        <v>44927</v>
      </c>
      <c r="B339" s="20" t="s">
        <v>83</v>
      </c>
      <c r="C339" s="13">
        <v>1.25</v>
      </c>
      <c r="D339" s="38"/>
      <c r="E339" s="9"/>
      <c r="F339" s="20"/>
      <c r="G339" s="13">
        <f>IF(ISBLANK(Table1[[#This Row],[EARNED]]),"",Table1[[#This Row],[EARNED]])</f>
        <v>1.25</v>
      </c>
      <c r="H339" s="38">
        <v>2</v>
      </c>
      <c r="I339" s="9"/>
      <c r="J339" s="11"/>
      <c r="K339" s="20"/>
    </row>
    <row r="340" spans="1:11" x14ac:dyDescent="0.3">
      <c r="A340" s="39">
        <v>44958</v>
      </c>
      <c r="B340" s="20" t="s">
        <v>73</v>
      </c>
      <c r="C340" s="13">
        <v>1.25</v>
      </c>
      <c r="D340" s="38">
        <v>5</v>
      </c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 t="s">
        <v>80</v>
      </c>
    </row>
    <row r="341" spans="1:11" x14ac:dyDescent="0.3">
      <c r="A341" s="39">
        <v>44986</v>
      </c>
      <c r="B341" s="20" t="s">
        <v>48</v>
      </c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/>
      <c r="I341" s="9"/>
      <c r="J341" s="11"/>
      <c r="K341" s="48">
        <v>45011</v>
      </c>
    </row>
    <row r="342" spans="1:11" x14ac:dyDescent="0.3">
      <c r="A342" s="39">
        <v>45017</v>
      </c>
      <c r="B342" s="20" t="s">
        <v>140</v>
      </c>
      <c r="C342" s="13">
        <v>1.25</v>
      </c>
      <c r="D342" s="38">
        <v>4</v>
      </c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 t="s">
        <v>229</v>
      </c>
    </row>
    <row r="343" spans="1:11" x14ac:dyDescent="0.3">
      <c r="A343" s="39"/>
      <c r="B343" s="20" t="s">
        <v>48</v>
      </c>
      <c r="C343" s="13"/>
      <c r="D343" s="38"/>
      <c r="E343" s="9"/>
      <c r="F343" s="20"/>
      <c r="G343" s="13" t="str">
        <f>IF(ISBLANK(Table1[[#This Row],[EARNED]]),"",Table1[[#This Row],[EARNED]])</f>
        <v/>
      </c>
      <c r="H343" s="38"/>
      <c r="I343" s="9"/>
      <c r="J343" s="11"/>
      <c r="K343" s="20">
        <v>45066</v>
      </c>
    </row>
    <row r="344" spans="1:11" x14ac:dyDescent="0.3">
      <c r="A344" s="39">
        <v>45047</v>
      </c>
      <c r="B344" s="20" t="s">
        <v>56</v>
      </c>
      <c r="C344" s="13">
        <v>1.25</v>
      </c>
      <c r="D344" s="38">
        <v>5</v>
      </c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 t="s">
        <v>230</v>
      </c>
    </row>
    <row r="345" spans="1:11" x14ac:dyDescent="0.3">
      <c r="A345" s="39">
        <v>45078</v>
      </c>
      <c r="B345" s="20"/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3">
      <c r="A346" s="39">
        <v>45108</v>
      </c>
      <c r="B346" s="20"/>
      <c r="C346" s="13">
        <v>1.25</v>
      </c>
      <c r="D346" s="38"/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/>
    </row>
    <row r="347" spans="1:11" x14ac:dyDescent="0.3">
      <c r="A347" s="39">
        <v>45139</v>
      </c>
      <c r="B347" s="20"/>
      <c r="C347" s="13">
        <v>1.25</v>
      </c>
      <c r="D347" s="38"/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3">
      <c r="A348" s="39">
        <v>45170</v>
      </c>
      <c r="B348" s="20"/>
      <c r="C348" s="13">
        <v>1.25</v>
      </c>
      <c r="D348" s="38"/>
      <c r="E348" s="9"/>
      <c r="F348" s="20"/>
      <c r="G348" s="13">
        <f>IF(ISBLANK(Table1[[#This Row],[EARNED]]),"",Table1[[#This Row],[EARNED]])</f>
        <v>1.25</v>
      </c>
      <c r="H348" s="38"/>
      <c r="I348" s="9"/>
      <c r="J348" s="11"/>
      <c r="K348" s="20"/>
    </row>
    <row r="349" spans="1:11" x14ac:dyDescent="0.3">
      <c r="A349" s="39">
        <v>45200</v>
      </c>
      <c r="B349" s="20" t="s">
        <v>162</v>
      </c>
      <c r="C349" s="13">
        <v>1.25</v>
      </c>
      <c r="D349" s="38">
        <v>10</v>
      </c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 t="s">
        <v>234</v>
      </c>
    </row>
    <row r="350" spans="1:11" x14ac:dyDescent="0.3">
      <c r="A350" s="39">
        <v>45231</v>
      </c>
      <c r="B350" s="20"/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/>
      <c r="I350" s="9"/>
      <c r="J350" s="11"/>
      <c r="K350" s="20"/>
    </row>
    <row r="351" spans="1:11" x14ac:dyDescent="0.3">
      <c r="A351" s="39">
        <v>45261</v>
      </c>
      <c r="B351" s="20" t="s">
        <v>96</v>
      </c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>
        <v>3</v>
      </c>
      <c r="I351" s="9"/>
      <c r="J351" s="11"/>
      <c r="K351" s="20" t="s">
        <v>236</v>
      </c>
    </row>
    <row r="352" spans="1:11" x14ac:dyDescent="0.3">
      <c r="A352" s="39"/>
      <c r="B352" s="20" t="s">
        <v>98</v>
      </c>
      <c r="C352" s="13"/>
      <c r="D352" s="38"/>
      <c r="E352" s="9"/>
      <c r="F352" s="20"/>
      <c r="G352" s="13" t="str">
        <f>IF(ISBLANK(Table1[[#This Row],[EARNED]]),"",Table1[[#This Row],[EARNED]])</f>
        <v/>
      </c>
      <c r="H352" s="38">
        <v>1</v>
      </c>
      <c r="I352" s="9"/>
      <c r="J352" s="11"/>
      <c r="K352" s="48">
        <v>45291</v>
      </c>
    </row>
    <row r="353" spans="1:11" x14ac:dyDescent="0.3">
      <c r="A353" s="47" t="s">
        <v>235</v>
      </c>
      <c r="B353" s="20"/>
      <c r="C353" s="13"/>
      <c r="D353" s="38"/>
      <c r="E353" s="9"/>
      <c r="F353" s="20"/>
      <c r="G353" s="13" t="str">
        <f>IF(ISBLANK(Table1[[#This Row],[EARNED]]),"",Table1[[#This Row],[EARNED]])</f>
        <v/>
      </c>
      <c r="H353" s="38"/>
      <c r="I353" s="9"/>
      <c r="J353" s="11"/>
      <c r="K353" s="20"/>
    </row>
    <row r="354" spans="1:11" x14ac:dyDescent="0.3">
      <c r="A354" s="39">
        <v>45292</v>
      </c>
      <c r="B354" s="20" t="s">
        <v>83</v>
      </c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>
        <v>2</v>
      </c>
      <c r="I354" s="9"/>
      <c r="J354" s="11"/>
      <c r="K354" s="20" t="s">
        <v>237</v>
      </c>
    </row>
    <row r="355" spans="1:11" x14ac:dyDescent="0.3">
      <c r="A355" s="39">
        <v>45323</v>
      </c>
      <c r="B355" s="20" t="s">
        <v>89</v>
      </c>
      <c r="C355" s="13"/>
      <c r="D355" s="38">
        <v>5</v>
      </c>
      <c r="E355" s="9"/>
      <c r="F355" s="20"/>
      <c r="G355" s="13" t="str">
        <f>IF(ISBLANK(Table1[[#This Row],[EARNED]]),"",Table1[[#This Row],[EARNED]])</f>
        <v/>
      </c>
      <c r="H355" s="38"/>
      <c r="I355" s="9"/>
      <c r="J355" s="11"/>
      <c r="K355" s="20" t="s">
        <v>238</v>
      </c>
    </row>
    <row r="356" spans="1:11" x14ac:dyDescent="0.3">
      <c r="A356" s="39">
        <v>45352</v>
      </c>
      <c r="B356" s="20"/>
      <c r="C356" s="13"/>
      <c r="D356" s="38"/>
      <c r="E356" s="9"/>
      <c r="F356" s="20"/>
      <c r="G356" s="13" t="str">
        <f>IF(ISBLANK(Table1[[#This Row],[EARNED]]),"",Table1[[#This Row],[EARNED]])</f>
        <v/>
      </c>
      <c r="H356" s="38"/>
      <c r="I356" s="9"/>
      <c r="J356" s="11"/>
      <c r="K356" s="20"/>
    </row>
    <row r="357" spans="1:11" x14ac:dyDescent="0.3">
      <c r="A357" s="39">
        <v>45383</v>
      </c>
      <c r="B357" s="20"/>
      <c r="C357" s="13"/>
      <c r="D357" s="38"/>
      <c r="E357" s="9"/>
      <c r="F357" s="20"/>
      <c r="G357" s="13" t="str">
        <f>IF(ISBLANK(Table1[[#This Row],[EARNED]]),"",Table1[[#This Row],[EARNED]])</f>
        <v/>
      </c>
      <c r="H357" s="38"/>
      <c r="I357" s="9"/>
      <c r="J357" s="11"/>
      <c r="K357" s="20"/>
    </row>
    <row r="358" spans="1:11" x14ac:dyDescent="0.3">
      <c r="A358" s="39">
        <v>45413</v>
      </c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3">
      <c r="A359" s="39"/>
      <c r="B359" s="20"/>
      <c r="C359" s="13"/>
      <c r="D359" s="38"/>
      <c r="E359" s="9"/>
      <c r="F359" s="20"/>
      <c r="G359" s="13" t="str">
        <f>IF(ISBLANK(Table1[[#This Row],[EARNED]]),"",Table1[[#This Row],[EARNED]])</f>
        <v/>
      </c>
      <c r="H359" s="38"/>
      <c r="I359" s="9"/>
      <c r="J359" s="11"/>
      <c r="K359" s="20"/>
    </row>
    <row r="360" spans="1:11" x14ac:dyDescent="0.3">
      <c r="A360" s="39"/>
      <c r="B360" s="20"/>
      <c r="C360" s="13"/>
      <c r="D360" s="38"/>
      <c r="E360" s="9"/>
      <c r="F360" s="20"/>
      <c r="G360" s="13" t="str">
        <f>IF(ISBLANK(Table1[[#This Row],[EARNED]]),"",Table1[[#This Row],[EARNED]])</f>
        <v/>
      </c>
      <c r="H360" s="38"/>
      <c r="I360" s="9"/>
      <c r="J360" s="11"/>
      <c r="K360" s="20"/>
    </row>
    <row r="361" spans="1:11" x14ac:dyDescent="0.3">
      <c r="A361" s="39"/>
      <c r="B361" s="20"/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/>
      <c r="I361" s="9"/>
      <c r="J361" s="11"/>
      <c r="K361" s="20"/>
    </row>
    <row r="362" spans="1:11" x14ac:dyDescent="0.3">
      <c r="A362" s="39"/>
      <c r="B362" s="20"/>
      <c r="C362" s="13"/>
      <c r="D362" s="38"/>
      <c r="E362" s="9"/>
      <c r="F362" s="20"/>
      <c r="G362" s="13" t="str">
        <f>IF(ISBLANK(Table1[[#This Row],[EARNED]]),"",Table1[[#This Row],[EARNED]])</f>
        <v/>
      </c>
      <c r="H362" s="38"/>
      <c r="I362" s="9"/>
      <c r="J362" s="11"/>
      <c r="K362" s="20"/>
    </row>
    <row r="363" spans="1:11" x14ac:dyDescent="0.3">
      <c r="A363" s="39"/>
      <c r="B363" s="20"/>
      <c r="C363" s="13"/>
      <c r="D363" s="38"/>
      <c r="E363" s="9"/>
      <c r="F363" s="20"/>
      <c r="G363" s="13" t="str">
        <f>IF(ISBLANK(Table1[[#This Row],[EARNED]]),"",Table1[[#This Row],[EARNED]])</f>
        <v/>
      </c>
      <c r="H363" s="38"/>
      <c r="I363" s="9"/>
      <c r="J363" s="11"/>
      <c r="K363" s="20"/>
    </row>
    <row r="364" spans="1:11" x14ac:dyDescent="0.3">
      <c r="A364" s="39"/>
      <c r="B364" s="20"/>
      <c r="C364" s="13"/>
      <c r="D364" s="38"/>
      <c r="E364" s="9"/>
      <c r="F364" s="20"/>
      <c r="G364" s="13" t="str">
        <f>IF(ISBLANK(Table1[[#This Row],[EARNED]]),"",Table1[[#This Row],[EARNED]])</f>
        <v/>
      </c>
      <c r="H364" s="38"/>
      <c r="I364" s="9"/>
      <c r="J364" s="11"/>
      <c r="K364" s="20"/>
    </row>
    <row r="365" spans="1:11" x14ac:dyDescent="0.3">
      <c r="A365" s="39"/>
      <c r="B365" s="20"/>
      <c r="C365" s="13"/>
      <c r="D365" s="38"/>
      <c r="E365" s="9"/>
      <c r="F365" s="20"/>
      <c r="G365" s="13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3">
      <c r="A366" s="39"/>
      <c r="B366" s="20"/>
      <c r="C366" s="13"/>
      <c r="D366" s="38"/>
      <c r="E366" s="9"/>
      <c r="F366" s="20"/>
      <c r="G366" s="13" t="str">
        <f>IF(ISBLANK(Table1[[#This Row],[EARNED]]),"",Table1[[#This Row],[EARNED]])</f>
        <v/>
      </c>
      <c r="H366" s="38"/>
      <c r="I366" s="9"/>
      <c r="J366" s="11"/>
      <c r="K366" s="20"/>
    </row>
    <row r="367" spans="1:11" x14ac:dyDescent="0.3">
      <c r="A367" s="39"/>
      <c r="B367" s="20"/>
      <c r="C367" s="13"/>
      <c r="D367" s="38"/>
      <c r="E367" s="9"/>
      <c r="F367" s="20"/>
      <c r="G367" s="13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3">
      <c r="A368" s="39"/>
      <c r="B368" s="20"/>
      <c r="C368" s="13"/>
      <c r="D368" s="38"/>
      <c r="E368" s="9"/>
      <c r="F368" s="20"/>
      <c r="G368" s="13" t="str">
        <f>IF(ISBLANK(Table1[[#This Row],[EARNED]]),"",Table1[[#This Row],[EARNED]])</f>
        <v/>
      </c>
      <c r="H368" s="38"/>
      <c r="I368" s="9"/>
      <c r="J368" s="11"/>
      <c r="K368" s="20"/>
    </row>
    <row r="369" spans="1:11" x14ac:dyDescent="0.3">
      <c r="A369" s="39"/>
      <c r="B369" s="20"/>
      <c r="C369" s="13"/>
      <c r="D369" s="38"/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3">
      <c r="A370" s="39"/>
      <c r="B370" s="20"/>
      <c r="C370" s="13"/>
      <c r="D370" s="38"/>
      <c r="E370" s="9"/>
      <c r="F370" s="20"/>
      <c r="G370" s="13" t="str">
        <f>IF(ISBLANK(Table1[[#This Row],[EARNED]]),"",Table1[[#This Row],[EARNED]])</f>
        <v/>
      </c>
      <c r="H370" s="38"/>
      <c r="I370" s="9"/>
      <c r="J370" s="11"/>
      <c r="K370" s="20"/>
    </row>
    <row r="371" spans="1:11" x14ac:dyDescent="0.3">
      <c r="A371" s="39"/>
      <c r="B371" s="20"/>
      <c r="C371" s="13"/>
      <c r="D371" s="38"/>
      <c r="E371" s="9"/>
      <c r="F371" s="20"/>
      <c r="G371" s="13" t="str">
        <f>IF(ISBLANK(Table1[[#This Row],[EARNED]]),"",Table1[[#This Row],[EARNED]])</f>
        <v/>
      </c>
      <c r="H371" s="38"/>
      <c r="I371" s="9"/>
      <c r="J371" s="11"/>
      <c r="K371" s="20"/>
    </row>
    <row r="372" spans="1:11" x14ac:dyDescent="0.3">
      <c r="A372" s="39"/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3">
      <c r="A373" s="39"/>
      <c r="B373" s="20"/>
      <c r="C373" s="13"/>
      <c r="D373" s="38"/>
      <c r="E373" s="9"/>
      <c r="F373" s="20"/>
      <c r="G373" s="13" t="str">
        <f>IF(ISBLANK(Table1[[#This Row],[EARNED]]),"",Table1[[#This Row],[EARNED]])</f>
        <v/>
      </c>
      <c r="H373" s="38"/>
      <c r="I373" s="9"/>
      <c r="J373" s="11"/>
      <c r="K373" s="20"/>
    </row>
    <row r="374" spans="1:11" x14ac:dyDescent="0.3">
      <c r="A374" s="39"/>
      <c r="B374" s="20"/>
      <c r="C374" s="13"/>
      <c r="D374" s="38"/>
      <c r="E374" s="9"/>
      <c r="F374" s="20"/>
      <c r="G374" s="13" t="str">
        <f>IF(ISBLANK(Table1[[#This Row],[EARNED]]),"",Table1[[#This Row],[EARNED]])</f>
        <v/>
      </c>
      <c r="H374" s="38"/>
      <c r="I374" s="9"/>
      <c r="J374" s="11"/>
      <c r="K374" s="20"/>
    </row>
    <row r="375" spans="1:11" x14ac:dyDescent="0.3">
      <c r="A375" s="39"/>
      <c r="B375" s="20"/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/>
      <c r="I375" s="9"/>
      <c r="J375" s="11"/>
      <c r="K375" s="20"/>
    </row>
    <row r="376" spans="1:11" x14ac:dyDescent="0.3">
      <c r="A376" s="39"/>
      <c r="B376" s="20"/>
      <c r="C376" s="13"/>
      <c r="D376" s="38"/>
      <c r="E376" s="9"/>
      <c r="F376" s="20"/>
      <c r="G376" s="13" t="str">
        <f>IF(ISBLANK(Table1[[#This Row],[EARNED]]),"",Table1[[#This Row],[EARNED]])</f>
        <v/>
      </c>
      <c r="H376" s="38"/>
      <c r="I376" s="9"/>
      <c r="J376" s="11"/>
      <c r="K376" s="20"/>
    </row>
    <row r="377" spans="1:11" x14ac:dyDescent="0.3">
      <c r="A377" s="39"/>
      <c r="B377" s="20"/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/>
      <c r="I377" s="9"/>
      <c r="J377" s="11"/>
      <c r="K377" s="20"/>
    </row>
    <row r="378" spans="1:11" x14ac:dyDescent="0.3">
      <c r="A378" s="39"/>
      <c r="B378" s="20"/>
      <c r="C378" s="13"/>
      <c r="D378" s="38"/>
      <c r="E378" s="9"/>
      <c r="F378" s="20"/>
      <c r="G378" s="13" t="str">
        <f>IF(ISBLANK(Table1[[#This Row],[EARNED]]),"",Table1[[#This Row],[EARNED]])</f>
        <v/>
      </c>
      <c r="H378" s="38"/>
      <c r="I378" s="9"/>
      <c r="J378" s="11"/>
      <c r="K378" s="20"/>
    </row>
    <row r="379" spans="1:11" x14ac:dyDescent="0.3">
      <c r="A379" s="39"/>
      <c r="B379" s="20"/>
      <c r="C379" s="13"/>
      <c r="D379" s="38"/>
      <c r="E379" s="9"/>
      <c r="F379" s="20"/>
      <c r="G379" s="13" t="str">
        <f>IF(ISBLANK(Table1[[#This Row],[EARNED]]),"",Table1[[#This Row],[EARNED]])</f>
        <v/>
      </c>
      <c r="H379" s="38"/>
      <c r="I379" s="9"/>
      <c r="J379" s="11"/>
      <c r="K379" s="20"/>
    </row>
    <row r="380" spans="1:11" x14ac:dyDescent="0.3">
      <c r="A380" s="39"/>
      <c r="B380" s="20"/>
      <c r="C380" s="13"/>
      <c r="D380" s="38"/>
      <c r="E380" s="9"/>
      <c r="F380" s="20"/>
      <c r="G380" s="13" t="str">
        <f>IF(ISBLANK(Table1[[#This Row],[EARNED]]),"",Table1[[#This Row],[EARNED]])</f>
        <v/>
      </c>
      <c r="H380" s="38"/>
      <c r="I380" s="9"/>
      <c r="J380" s="11"/>
      <c r="K380" s="20"/>
    </row>
    <row r="381" spans="1:11" x14ac:dyDescent="0.3">
      <c r="A381" s="39"/>
      <c r="B381" s="20"/>
      <c r="C381" s="13"/>
      <c r="D381" s="38"/>
      <c r="E381" s="9"/>
      <c r="F381" s="20"/>
      <c r="G381" s="13" t="str">
        <f>IF(ISBLANK(Table1[[#This Row],[EARNED]]),"",Table1[[#This Row],[EARNED]])</f>
        <v/>
      </c>
      <c r="H381" s="38"/>
      <c r="I381" s="9"/>
      <c r="J381" s="11"/>
      <c r="K381" s="20"/>
    </row>
    <row r="382" spans="1:11" x14ac:dyDescent="0.3">
      <c r="A382" s="39"/>
      <c r="B382" s="20"/>
      <c r="C382" s="13"/>
      <c r="D382" s="38"/>
      <c r="E382" s="9"/>
      <c r="F382" s="20"/>
      <c r="G382" s="13" t="str">
        <f>IF(ISBLANK(Table1[[#This Row],[EARNED]]),"",Table1[[#This Row],[EARNED]])</f>
        <v/>
      </c>
      <c r="H382" s="38"/>
      <c r="I382" s="9"/>
      <c r="J382" s="11"/>
      <c r="K382" s="20"/>
    </row>
    <row r="383" spans="1:11" x14ac:dyDescent="0.3">
      <c r="A383" s="39"/>
      <c r="B383" s="20"/>
      <c r="C383" s="13"/>
      <c r="D383" s="38"/>
      <c r="E383" s="9"/>
      <c r="F383" s="20"/>
      <c r="G383" s="13" t="str">
        <f>IF(ISBLANK(Table1[[#This Row],[EARNED]]),"",Table1[[#This Row],[EARNED]])</f>
        <v/>
      </c>
      <c r="H383" s="38"/>
      <c r="I383" s="9"/>
      <c r="J383" s="11"/>
      <c r="K383" s="20"/>
    </row>
    <row r="384" spans="1:11" x14ac:dyDescent="0.3">
      <c r="A384" s="39"/>
      <c r="B384" s="20"/>
      <c r="C384" s="13"/>
      <c r="D384" s="38"/>
      <c r="E384" s="9"/>
      <c r="F384" s="20"/>
      <c r="G384" s="13" t="str">
        <f>IF(ISBLANK(Table1[[#This Row],[EARNED]]),"",Table1[[#This Row],[EARNED]])</f>
        <v/>
      </c>
      <c r="H384" s="38"/>
      <c r="I384" s="9"/>
      <c r="J384" s="11"/>
      <c r="K384" s="20"/>
    </row>
    <row r="385" spans="1:11" x14ac:dyDescent="0.3">
      <c r="A385" s="40"/>
      <c r="B385" s="15"/>
      <c r="C385" s="41"/>
      <c r="D385" s="42"/>
      <c r="E385" s="9"/>
      <c r="F385" s="15"/>
      <c r="G385" s="41" t="str">
        <f>IF(ISBLANK(Table1[[#This Row],[EARNED]]),"",Table1[[#This Row],[EARNED]])</f>
        <v/>
      </c>
      <c r="H385" s="42"/>
      <c r="I385" s="9"/>
      <c r="J385" s="12"/>
      <c r="K38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0" t="s">
        <v>32</v>
      </c>
      <c r="E1" s="60"/>
      <c r="F1" s="60"/>
      <c r="G1" s="60"/>
      <c r="J1" s="61" t="s">
        <v>33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3">
      <c r="A3" s="11"/>
      <c r="B3" s="11"/>
      <c r="D3" s="11">
        <v>0</v>
      </c>
      <c r="E3" s="11">
        <v>0</v>
      </c>
      <c r="F3" s="11">
        <v>10</v>
      </c>
      <c r="G3" s="44">
        <f>SUMIFS(F7:F14,E7:E14,E3)+SUMIFS(D7:D66,C7:C66,F3)+D3</f>
        <v>2.1000000000000005E-2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2" t="s">
        <v>37</v>
      </c>
      <c r="J6" s="62"/>
      <c r="K6" s="62"/>
      <c r="L6" s="62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2024-02-01T03:21:59Z</dcterms:modified>
</cp:coreProperties>
</file>