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CT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7" i="1"/>
  <c r="G77" i="1" l="1"/>
  <c r="G68" i="1"/>
  <c r="G67" i="1"/>
  <c r="G93" i="1" l="1"/>
  <c r="G92" i="1" l="1"/>
  <c r="G86" i="1" l="1"/>
  <c r="G84" i="1" l="1"/>
  <c r="G79" i="1" l="1"/>
  <c r="G49" i="1"/>
  <c r="E9" i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9" i="1"/>
  <c r="G70" i="1"/>
  <c r="G71" i="1"/>
  <c r="G72" i="1"/>
  <c r="G73" i="1"/>
  <c r="G74" i="1"/>
  <c r="G75" i="1"/>
  <c r="G76" i="1"/>
  <c r="G78" i="1"/>
  <c r="G80" i="1"/>
  <c r="G81" i="1"/>
  <c r="G82" i="1"/>
  <c r="G83" i="1"/>
  <c r="G85" i="1"/>
  <c r="G87" i="1"/>
  <c r="G88" i="1"/>
  <c r="G89" i="1"/>
  <c r="G90" i="1"/>
  <c r="G91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17" i="1"/>
  <c r="G18" i="1"/>
  <c r="G19" i="1"/>
  <c r="G20" i="1"/>
  <c r="G21" i="1"/>
  <c r="G22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<sst xmlns="http://schemas.openxmlformats.org/spreadsheetml/2006/main" count="200" uniqueCount="102">
  <si>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</si>
  <si>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</si>
  <si>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</si>
  <si>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</si>
  <si>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</si>
  <si>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</si>
  <si>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</si>
  <si>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</si>
  <si>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</si>
  <si>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</si>
  <si>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</si>
  <si>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</si>
  <si>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</si>
  <si>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</si>
  <si>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</si>
  <si>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</si>
  <si>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</si>
  <si>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</si>
  <si>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</si>
  <si>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</si>
  <si>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</si>
  <si>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</si>
  <si>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</si>
  <si>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</si>
  <si>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</si>
  <si>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</si>
  <si>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</si>
  <si>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</si>
  <si>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</si>
  <si>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</si>
  <si>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</si>
  <si>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</si>
  <si>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</si>
  <si>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</si>
  <si>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</si>
  <si>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</si>
  <si>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</si>
  <si>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</si>
  <si>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</si>
  <si>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</si>
  <si>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</si>
  <si>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</si>
  <si>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ROQUITE, MARIECAR</t>
  </si>
  <si>
    <t>CASUAL</t>
  </si>
  <si>
    <t>CCT</t>
  </si>
  <si>
    <t>2018</t>
  </si>
  <si>
    <t>2019</t>
  </si>
  <si>
    <t>2020</t>
  </si>
  <si>
    <t>2021</t>
  </si>
  <si>
    <t>2022</t>
  </si>
  <si>
    <t>FL(5-0-0)</t>
  </si>
  <si>
    <t>SL(2-0-0)</t>
  </si>
  <si>
    <t>1/3,4/2018</t>
  </si>
  <si>
    <t>1/29,30/2018</t>
  </si>
  <si>
    <t>SL(1-0-0)</t>
  </si>
  <si>
    <t>3/15,16/2018</t>
  </si>
  <si>
    <t>SP(1-0-0)</t>
  </si>
  <si>
    <t>4/19,20/2018</t>
  </si>
  <si>
    <t>VL(3-0-0)</t>
  </si>
  <si>
    <t>4/25-27/2018</t>
  </si>
  <si>
    <t>5/8,10/2018</t>
  </si>
  <si>
    <t>VL(1-0-0)</t>
  </si>
  <si>
    <t>8/16-31/2018</t>
  </si>
  <si>
    <t>VL(10-0-0)</t>
  </si>
  <si>
    <t>SL(5-0-0)</t>
  </si>
  <si>
    <t>9/3-7/2018</t>
  </si>
  <si>
    <t>SL(9-0-0)</t>
  </si>
  <si>
    <t>9/10-20/2018</t>
  </si>
  <si>
    <t>10/21,22/2018</t>
  </si>
  <si>
    <t>12/13,14/2018</t>
  </si>
  <si>
    <t>FL(2-0-0)</t>
  </si>
  <si>
    <t>6/17,19/2019</t>
  </si>
  <si>
    <t>SVL(1-0-0)</t>
  </si>
  <si>
    <t>10/1,3/2019</t>
  </si>
  <si>
    <t>SVL(2-0-0)</t>
  </si>
  <si>
    <t>11/2,4/2019</t>
  </si>
  <si>
    <t>12/27,28/2019</t>
  </si>
  <si>
    <t>CALAMITY LEAVE</t>
  </si>
  <si>
    <t>1/25,27/2020</t>
  </si>
  <si>
    <t>1/29,31/2020</t>
  </si>
  <si>
    <t>SP(2-0-0)</t>
  </si>
  <si>
    <t>6/28,29/2020</t>
  </si>
  <si>
    <t>1/4,5/2022</t>
  </si>
  <si>
    <t>3/4,5/2022</t>
  </si>
  <si>
    <t>4/19,20/2022</t>
  </si>
  <si>
    <t>10/3,4/2022</t>
  </si>
  <si>
    <t>FL(4-0-0)</t>
  </si>
  <si>
    <t>12/26-29/2022</t>
  </si>
  <si>
    <t>2023</t>
  </si>
  <si>
    <t>2/17,20/2023</t>
  </si>
  <si>
    <t>3/19,20/2023</t>
  </si>
  <si>
    <t>5/4,5/2023</t>
  </si>
  <si>
    <t>10/26,27/2023</t>
  </si>
  <si>
    <t>A(3-0-0)</t>
  </si>
  <si>
    <t>3/14,15,18/2022</t>
  </si>
  <si>
    <t>UT(0-0-55)</t>
  </si>
  <si>
    <t>A(1-0-0)</t>
  </si>
  <si>
    <t>UT(0-0-52)</t>
  </si>
  <si>
    <t>UT(0-2-20)</t>
  </si>
  <si>
    <t>12/27-29/2023</t>
  </si>
  <si>
    <t>FL(3-0-0)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</si>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</sst>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Normal="100" workbookViewId="0">
      <pane ySplit="3690" topLeftCell="A77" activePane="bottomLeft"/>
      <selection activeCell="D75" sqref="D75"/>
      <selection pane="bottomLeft" activeCell="K96" sqref="K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58.234999999999999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61.75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 t="s">
        <v>54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44008</v>
      </c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44086</v>
      </c>
    </row>
    <row r="46" spans="1:11" x14ac:dyDescent="0.25">
      <c r="A46" s="40">
        <v>44105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44111</v>
      </c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44193</v>
      </c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 t="s">
        <v>80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81</v>
      </c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50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 t="s">
        <v>51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83</v>
      </c>
    </row>
    <row r="67" spans="1:11" x14ac:dyDescent="0.25">
      <c r="A67" s="40"/>
      <c r="B67" s="20" t="s">
        <v>93</v>
      </c>
      <c r="C67" s="13"/>
      <c r="D67" s="39">
        <v>3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94</v>
      </c>
    </row>
    <row r="68" spans="1:11" x14ac:dyDescent="0.25">
      <c r="A68" s="40"/>
      <c r="B68" s="20" t="s">
        <v>95</v>
      </c>
      <c r="C68" s="13"/>
      <c r="D68" s="39">
        <v>0.115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44652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84</v>
      </c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 t="s">
        <v>96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44740</v>
      </c>
    </row>
    <row r="72" spans="1:11" x14ac:dyDescent="0.25">
      <c r="A72" s="40">
        <v>44743</v>
      </c>
      <c r="B72" s="20" t="s">
        <v>97</v>
      </c>
      <c r="C72" s="13">
        <v>1.25</v>
      </c>
      <c r="D72" s="39">
        <v>0.10800000000000001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 t="s">
        <v>96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44824</v>
      </c>
    </row>
    <row r="75" spans="1:11" x14ac:dyDescent="0.25">
      <c r="A75" s="40">
        <v>44835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85</v>
      </c>
    </row>
    <row r="76" spans="1:11" x14ac:dyDescent="0.25">
      <c r="A76" s="40">
        <v>44866</v>
      </c>
      <c r="B76" s="20" t="s">
        <v>96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44880</v>
      </c>
    </row>
    <row r="77" spans="1:11" x14ac:dyDescent="0.25">
      <c r="A77" s="40"/>
      <c r="B77" s="20" t="s">
        <v>98</v>
      </c>
      <c r="C77" s="13"/>
      <c r="D77" s="39">
        <v>0.29199999999999998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44896</v>
      </c>
      <c r="B78" s="20" t="s">
        <v>86</v>
      </c>
      <c r="C78" s="13">
        <v>1.25</v>
      </c>
      <c r="D78" s="39">
        <v>4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87</v>
      </c>
    </row>
    <row r="79" spans="1:11" x14ac:dyDescent="0.25">
      <c r="A79" s="48" t="s">
        <v>88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89</v>
      </c>
    </row>
    <row r="82" spans="1:11" x14ac:dyDescent="0.25">
      <c r="A82" s="40">
        <v>44986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90</v>
      </c>
    </row>
    <row r="83" spans="1:11" x14ac:dyDescent="0.25">
      <c r="A83" s="40">
        <v>45017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45019</v>
      </c>
    </row>
    <row r="84" spans="1:11" x14ac:dyDescent="0.25">
      <c r="A84" s="40"/>
      <c r="B84" s="20" t="s">
        <v>54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45036</v>
      </c>
    </row>
    <row r="85" spans="1:11" x14ac:dyDescent="0.25">
      <c r="A85" s="40">
        <v>45047</v>
      </c>
      <c r="B85" s="2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91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45075</v>
      </c>
    </row>
    <row r="87" spans="1:11" x14ac:dyDescent="0.25">
      <c r="A87" s="40">
        <v>45078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45108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45139</v>
      </c>
      <c r="B89" s="20" t="s">
        <v>54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45147</v>
      </c>
    </row>
    <row r="90" spans="1:11" x14ac:dyDescent="0.25">
      <c r="A90" s="40">
        <v>45170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45175</v>
      </c>
    </row>
    <row r="91" spans="1:11" x14ac:dyDescent="0.25">
      <c r="A91" s="40">
        <v>45200</v>
      </c>
      <c r="B91" s="20" t="s">
        <v>54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45217</v>
      </c>
    </row>
    <row r="92" spans="1:11" x14ac:dyDescent="0.25">
      <c r="A92" s="40"/>
      <c r="B92" s="20" t="s">
        <v>56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45226</v>
      </c>
    </row>
    <row r="93" spans="1:11" x14ac:dyDescent="0.25">
      <c r="A93" s="40"/>
      <c r="B93" s="20" t="s">
        <v>51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49" t="s">
        <v>92</v>
      </c>
    </row>
    <row r="94" spans="1:11" x14ac:dyDescent="0.25">
      <c r="A94" s="40">
        <v>45231</v>
      </c>
      <c r="B94" s="20" t="s">
        <v>100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99</v>
      </c>
    </row>
    <row r="95" spans="1:11" x14ac:dyDescent="0.25">
      <c r="A95" s="40">
        <v>45261</v>
      </c>
      <c r="B95" s="20" t="s">
        <v>54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9">
        <v>45264</v>
      </c>
    </row>
    <row r="96" spans="1:11" x14ac:dyDescent="0.25">
      <c r="A96" s="40"/>
      <c r="B96" s="20" t="s">
        <v>54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45271</v>
      </c>
    </row>
    <row r="97" spans="1:11" x14ac:dyDescent="0.25">
      <c r="A97" s="48" t="s">
        <v>101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/>
    </row>
    <row r="98" spans="1:11" x14ac:dyDescent="0.25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45" activePane="bottomLeft"/>
      <selection activeCell="F4" sqref="F4:G4"/>
      <selection pane="bottomLeft" activeCell="A61" sqref="A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>
        <v>43132</v>
      </c>
      <c r="B13" s="20" t="s">
        <v>54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</v>
      </c>
      <c r="I13" s="9"/>
      <c r="J13" s="11"/>
      <c r="K13" s="49">
        <v>43136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43154</v>
      </c>
    </row>
    <row r="15" spans="1:11" x14ac:dyDescent="0.25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55</v>
      </c>
    </row>
    <row r="16" spans="1:11" x14ac:dyDescent="0.25">
      <c r="A16" s="40"/>
      <c r="B16" s="15" t="s">
        <v>54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>
        <v>1</v>
      </c>
      <c r="I16" s="9"/>
      <c r="J16" s="12"/>
      <c r="K16" s="50">
        <v>43168</v>
      </c>
    </row>
    <row r="17" spans="1:11" x14ac:dyDescent="0.25">
      <c r="A17" s="40"/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43182</v>
      </c>
    </row>
    <row r="18" spans="1:11" x14ac:dyDescent="0.25">
      <c r="A18" s="40">
        <v>43191</v>
      </c>
      <c r="B18" s="20" t="s">
        <v>54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43200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58</v>
      </c>
      <c r="C20" s="13"/>
      <c r="D20" s="39">
        <v>3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43220</v>
      </c>
    </row>
    <row r="22" spans="1:11" x14ac:dyDescent="0.25">
      <c r="A22" s="40">
        <v>43221</v>
      </c>
      <c r="B22" s="20" t="s">
        <v>54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43238</v>
      </c>
    </row>
    <row r="23" spans="1:11" x14ac:dyDescent="0.25">
      <c r="A23" s="48"/>
      <c r="B23" s="20" t="s">
        <v>51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60</v>
      </c>
    </row>
    <row r="24" spans="1:11" x14ac:dyDescent="0.25">
      <c r="A24" s="40">
        <v>43252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43280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43276</v>
      </c>
    </row>
    <row r="26" spans="1:11" x14ac:dyDescent="0.25">
      <c r="A26" s="40">
        <v>43282</v>
      </c>
      <c r="B26" s="20" t="s">
        <v>54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43286</v>
      </c>
    </row>
    <row r="27" spans="1:11" x14ac:dyDescent="0.25">
      <c r="A27" s="40">
        <v>43313</v>
      </c>
      <c r="B27" s="20" t="s">
        <v>63</v>
      </c>
      <c r="C27" s="13"/>
      <c r="D27" s="39">
        <v>10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 t="s">
        <v>62</v>
      </c>
    </row>
    <row r="28" spans="1:11" x14ac:dyDescent="0.25">
      <c r="A28" s="40">
        <v>43344</v>
      </c>
      <c r="B28" s="20" t="s">
        <v>64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5</v>
      </c>
      <c r="I28" s="9"/>
      <c r="J28" s="11"/>
      <c r="K28" s="20" t="s">
        <v>65</v>
      </c>
    </row>
    <row r="29" spans="1:11" x14ac:dyDescent="0.25">
      <c r="A29" s="40"/>
      <c r="B29" s="20" t="s">
        <v>66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9</v>
      </c>
      <c r="I29" s="9"/>
      <c r="J29" s="11"/>
      <c r="K29" s="20" t="s">
        <v>67</v>
      </c>
    </row>
    <row r="30" spans="1:11" x14ac:dyDescent="0.25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20" t="s">
        <v>68</v>
      </c>
    </row>
    <row r="31" spans="1:11" x14ac:dyDescent="0.25">
      <c r="A31" s="40">
        <v>43405</v>
      </c>
      <c r="B31" s="20" t="s">
        <v>54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43413</v>
      </c>
    </row>
    <row r="32" spans="1:11" x14ac:dyDescent="0.25">
      <c r="A32" s="40"/>
      <c r="B32" s="20" t="s">
        <v>54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43415</v>
      </c>
    </row>
    <row r="33" spans="1:11" x14ac:dyDescent="0.25">
      <c r="A33" s="40">
        <v>43435</v>
      </c>
      <c r="B33" s="20" t="s">
        <v>61</v>
      </c>
      <c r="C33" s="13"/>
      <c r="D33" s="39">
        <v>1</v>
      </c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49">
        <v>43462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2</v>
      </c>
      <c r="I34" s="9"/>
      <c r="J34" s="11"/>
      <c r="K34" s="20" t="s">
        <v>69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43457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54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1</v>
      </c>
      <c r="I37" s="9"/>
      <c r="J37" s="11"/>
      <c r="K37" s="49">
        <v>43128</v>
      </c>
    </row>
    <row r="38" spans="1:11" x14ac:dyDescent="0.25">
      <c r="A38" s="40">
        <v>43497</v>
      </c>
      <c r="B38" s="20" t="s">
        <v>54</v>
      </c>
      <c r="C38" s="13"/>
      <c r="D38" s="39"/>
      <c r="E38" s="9"/>
      <c r="F38" s="20"/>
      <c r="G38" s="13" t="str">
        <f>IF(ISBLANK(Table13[[#This Row],[EARNED]]),"",Table13[[#This Row],[EARNED]])</f>
        <v/>
      </c>
      <c r="H38" s="39">
        <v>1</v>
      </c>
      <c r="I38" s="9"/>
      <c r="J38" s="11"/>
      <c r="K38" s="49">
        <v>43521</v>
      </c>
    </row>
    <row r="39" spans="1:11" x14ac:dyDescent="0.25">
      <c r="A39" s="40">
        <v>43556</v>
      </c>
      <c r="B39" s="20" t="s">
        <v>54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43575</v>
      </c>
    </row>
    <row r="40" spans="1:11" x14ac:dyDescent="0.25">
      <c r="A40" s="40">
        <v>43586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1</v>
      </c>
      <c r="I40" s="9"/>
      <c r="J40" s="11"/>
      <c r="K40" s="49">
        <v>43597</v>
      </c>
    </row>
    <row r="41" spans="1:11" x14ac:dyDescent="0.25">
      <c r="A41" s="40"/>
      <c r="B41" s="20" t="s">
        <v>54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1</v>
      </c>
      <c r="I41" s="9"/>
      <c r="J41" s="11"/>
      <c r="K41" s="49">
        <v>43586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</v>
      </c>
      <c r="I42" s="9"/>
      <c r="J42" s="11"/>
      <c r="K42" s="49">
        <v>43613</v>
      </c>
    </row>
    <row r="43" spans="1:11" x14ac:dyDescent="0.25">
      <c r="A43" s="40">
        <v>43617</v>
      </c>
      <c r="B43" s="20" t="s">
        <v>56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49">
        <v>43619</v>
      </c>
    </row>
    <row r="44" spans="1:11" x14ac:dyDescent="0.25">
      <c r="A44" s="40"/>
      <c r="B44" s="20" t="s">
        <v>70</v>
      </c>
      <c r="C44" s="13"/>
      <c r="D44" s="39">
        <v>2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71</v>
      </c>
    </row>
    <row r="45" spans="1:11" x14ac:dyDescent="0.25">
      <c r="A45" s="40">
        <v>43647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43654</v>
      </c>
    </row>
    <row r="46" spans="1:11" x14ac:dyDescent="0.25">
      <c r="A46" s="40"/>
      <c r="B46" s="20" t="s">
        <v>54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1</v>
      </c>
      <c r="I46" s="9"/>
      <c r="J46" s="11"/>
      <c r="K46" s="49">
        <v>43677</v>
      </c>
    </row>
    <row r="47" spans="1:11" x14ac:dyDescent="0.25">
      <c r="A47" s="40">
        <v>43678</v>
      </c>
      <c r="B47" s="20" t="s">
        <v>54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43687</v>
      </c>
    </row>
    <row r="48" spans="1:11" x14ac:dyDescent="0.25">
      <c r="A48" s="40"/>
      <c r="B48" s="20" t="s">
        <v>72</v>
      </c>
      <c r="C48" s="13"/>
      <c r="D48" s="39">
        <v>1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49">
        <v>43695</v>
      </c>
    </row>
    <row r="49" spans="1:11" x14ac:dyDescent="0.25">
      <c r="A49" s="23">
        <v>43709</v>
      </c>
      <c r="B49" s="20" t="s">
        <v>72</v>
      </c>
      <c r="C49" s="13"/>
      <c r="D49" s="39">
        <v>1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49">
        <v>43711</v>
      </c>
    </row>
    <row r="50" spans="1:11" x14ac:dyDescent="0.25">
      <c r="A50" s="40"/>
      <c r="B50" s="20" t="s">
        <v>72</v>
      </c>
      <c r="C50" s="13"/>
      <c r="D50" s="39">
        <v>1</v>
      </c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49">
        <v>43715</v>
      </c>
    </row>
    <row r="51" spans="1:11" x14ac:dyDescent="0.25">
      <c r="A51" s="40">
        <v>43739</v>
      </c>
      <c r="B51" s="20" t="s">
        <v>74</v>
      </c>
      <c r="C51" s="13"/>
      <c r="D51" s="39">
        <v>2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73</v>
      </c>
    </row>
    <row r="52" spans="1:11" x14ac:dyDescent="0.25">
      <c r="A52" s="40">
        <v>43770</v>
      </c>
      <c r="B52" s="20" t="s">
        <v>74</v>
      </c>
      <c r="C52" s="13"/>
      <c r="D52" s="39">
        <v>2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72</v>
      </c>
      <c r="C53" s="13"/>
      <c r="D53" s="39">
        <v>1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49">
        <v>43777</v>
      </c>
    </row>
    <row r="54" spans="1:11" x14ac:dyDescent="0.25">
      <c r="A54" s="40">
        <v>43800</v>
      </c>
      <c r="B54" s="20" t="s">
        <v>74</v>
      </c>
      <c r="C54" s="13"/>
      <c r="D54" s="39">
        <v>2</v>
      </c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 t="s">
        <v>76</v>
      </c>
    </row>
    <row r="55" spans="1:11" x14ac:dyDescent="0.25">
      <c r="A55" s="48" t="s">
        <v>47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11324</v>
      </c>
      <c r="B56" s="20" t="s">
        <v>77</v>
      </c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49">
        <v>43845</v>
      </c>
    </row>
    <row r="57" spans="1:11" x14ac:dyDescent="0.25">
      <c r="A57" s="40"/>
      <c r="B57" s="20" t="s">
        <v>77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77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 t="s">
        <v>79</v>
      </c>
    </row>
    <row r="59" spans="1:11" x14ac:dyDescent="0.25">
      <c r="A59" s="40">
        <v>43862</v>
      </c>
      <c r="B59" s="20" t="s">
        <v>72</v>
      </c>
      <c r="C59" s="13"/>
      <c r="D59" s="39">
        <v>1</v>
      </c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49">
        <v>43872</v>
      </c>
    </row>
    <row r="60" spans="1:11" x14ac:dyDescent="0.25">
      <c r="A60" s="40">
        <v>43891</v>
      </c>
      <c r="B60" s="20" t="s">
        <v>72</v>
      </c>
      <c r="C60" s="13"/>
      <c r="D60" s="39">
        <v>1</v>
      </c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49">
        <v>43895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28.25</v>
      </c>
      <c r="B3" s="11">
        <v>47</v>
      </c>
      <c r="D3" s="11"/>
      <c r="E3" s="11">
        <v>2</v>
      </c>
      <c r="F3" s="11">
        <v>20</v>
      </c>
      <c r="G3" s="45">
        <f>SUMIFS(F7:F14,E7:E14,E3)+SUMIFS(D7:D66,C7:C66,F3)+D3</f>
        <v>0.29199999999999998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2023-12-12T03:05:37Z</dcterms:modified>
</cp:coreProperties>
</file>