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 GARDENE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1" l="1"/>
  <c r="G70" i="1" l="1"/>
  <c r="G74" i="1" l="1"/>
  <c r="G77" i="1" l="1"/>
  <c r="G79" i="1" l="1"/>
  <c r="G81" i="1" l="1"/>
  <c r="G83" i="1" l="1"/>
  <c r="G85" i="1" l="1"/>
  <c r="G89" i="1" l="1"/>
  <c r="G88" i="1"/>
  <c r="A86" i="1" l="1"/>
  <c r="A84" i="1"/>
  <c r="G24" i="1"/>
  <c r="G15" i="1"/>
  <c r="G2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G11" i="1"/>
  <c r="G12" i="1"/>
  <c r="G13" i="1"/>
  <c r="G14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4" i="2"/>
  <c r="L3" i="2" s="1"/>
  <c r="K3" i="2" l="1"/>
  <c r="G73" i="1"/>
  <c r="A66" i="1"/>
  <c r="A67" i="1" s="1"/>
  <c r="A69" i="1" s="1"/>
  <c r="A71" i="1" s="1"/>
  <c r="A72" i="1" s="1"/>
  <c r="A75" i="1" s="1"/>
  <c r="E9" i="1"/>
  <c r="F4" i="2"/>
  <c r="E4" i="2"/>
  <c r="G98" i="1"/>
  <c r="G99" i="1"/>
  <c r="G100" i="1"/>
  <c r="G101" i="1"/>
  <c r="G102" i="1"/>
  <c r="G84" i="1"/>
  <c r="G86" i="1"/>
  <c r="G87" i="1"/>
  <c r="G90" i="1"/>
  <c r="G91" i="1"/>
  <c r="G92" i="1"/>
  <c r="G93" i="1"/>
  <c r="G94" i="1"/>
  <c r="G95" i="1"/>
  <c r="G96" i="1"/>
  <c r="G97" i="1"/>
  <c r="G65" i="1"/>
  <c r="G66" i="1"/>
  <c r="G67" i="1"/>
  <c r="G69" i="1"/>
  <c r="G71" i="1"/>
  <c r="G72" i="1"/>
  <c r="G75" i="1"/>
  <c r="G76" i="1"/>
  <c r="G78" i="1"/>
  <c r="G80" i="1"/>
  <c r="G8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9" i="1"/>
  <c r="G10" i="1"/>
  <c r="G39" i="1"/>
  <c r="G40" i="1"/>
  <c r="I9" i="1" l="1"/>
  <c r="G3" i="2"/>
</calcChain>
</file>

<file path=xl/sharedStrings.xml><?xml version="1.0" encoding="utf-8"?>
<sst xmlns="http://schemas.openxmlformats.org/spreadsheetml/2006/main" count="116" uniqueCount="97">
  <si>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</si>
  <si>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</si>
  <si>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</si>
  <si>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</si>
  <si>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</si>
  <si>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</si>
  <si>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</si>
  <si>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</si>
  <si>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</si>
  <si>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</si>
  <si>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</si>
  <si>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</si>
  <si>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</si>
  <si>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</si>
  <si>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</si>
  <si>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</si>
  <si>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</si>
  <si>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</si>
  <si>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</si>
  <si>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</si>
  <si>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</si>
  <si>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</si>
  <si>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</si>
  <si>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</si>
  <si>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</si>
  <si>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</si>
  <si>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</si>
  <si>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</si>
  <si>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</si>
  <si>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</si>
  <si>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</si>
  <si>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</si>
  <si>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</si>
  <si>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</si>
  <si>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ESTIEBAR, ARISTOLE</t>
  </si>
  <si>
    <t>2020</t>
  </si>
  <si>
    <t>FL(5-0-0)</t>
  </si>
  <si>
    <t>2021</t>
  </si>
  <si>
    <t>2022</t>
  </si>
  <si>
    <t>SL(2-0-0)</t>
  </si>
  <si>
    <t>7/28,29/2022</t>
  </si>
  <si>
    <t>6/18,20/2022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</si>
  <si>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</si>
  <si>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</si>
  <si>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</si>
  <si>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</si>
  <si>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</si>
  <si>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</si>
  <si>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</si>
  <si>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</si>
  <si>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</si>
  <si>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</si>
  <si>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</si>
  <si>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5/28,29/2018</t>
  </si>
  <si>
    <t>UT(1-4-2)</t>
  </si>
  <si>
    <t>UT(0-1-4)</t>
  </si>
  <si>
    <t>UT(6-5-34)</t>
  </si>
  <si>
    <t>UT(2-2-57)</t>
  </si>
  <si>
    <t>UT(6-2-34)</t>
  </si>
  <si>
    <t>UT(2-6-4)</t>
  </si>
  <si>
    <t>UT(1-0-9)</t>
  </si>
  <si>
    <t>UT(2-0-7)</t>
  </si>
  <si>
    <t>VL(3-0-0)</t>
  </si>
  <si>
    <t>1/3,4,5/2019</t>
  </si>
  <si>
    <t>SP(3-0-0)</t>
  </si>
  <si>
    <t>6/1,2,3/2019</t>
  </si>
  <si>
    <t>VL(7-0-0)</t>
  </si>
  <si>
    <t>12/25-31/2019</t>
  </si>
  <si>
    <t>12/8-10/2022</t>
  </si>
  <si>
    <t>SP(1-0-0)</t>
  </si>
  <si>
    <t>2023</t>
  </si>
  <si>
    <t>SL(1-0-0)</t>
  </si>
  <si>
    <t>PL(7-0-0)</t>
  </si>
  <si>
    <t>5/13-19/2023</t>
  </si>
  <si>
    <t>CENRO</t>
  </si>
  <si>
    <t>5/20,22,23/2023</t>
  </si>
  <si>
    <t>VL(4-0-0)</t>
  </si>
  <si>
    <t>5/24-27/2023</t>
  </si>
  <si>
    <t>A(3-0-0)</t>
  </si>
  <si>
    <t>12/19,26,29/2022</t>
  </si>
  <si>
    <t>UT(0-0-8)</t>
  </si>
  <si>
    <t>A(2-0-0)</t>
  </si>
  <si>
    <t>11/4,16/2022</t>
  </si>
  <si>
    <t>UT(0-0-40)</t>
  </si>
  <si>
    <t>10/12,18,29/2022</t>
  </si>
  <si>
    <t>UT(0-0-4)</t>
  </si>
  <si>
    <t>9/7,30/2022</t>
  </si>
  <si>
    <t>UT(0-0-23)</t>
  </si>
  <si>
    <t>A(1-0-0)</t>
  </si>
  <si>
    <t>UT(0-0-13)</t>
  </si>
  <si>
    <t>UT(0-0-43)</t>
  </si>
  <si>
    <t>6/13,30/2022</t>
  </si>
  <si>
    <t>UT(0-0-25)</t>
  </si>
  <si>
    <t>5/9,30/2022</t>
  </si>
  <si>
    <t>4/15,18,30/2022</t>
  </si>
  <si>
    <t>UT(0-0-28)</t>
  </si>
  <si>
    <t>UT(0-0-5)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</si>
</sst>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Normal="100" workbookViewId="0">
      <pane ySplit="3690" topLeftCell="A62" activePane="bottomLeft"/>
      <selection activeCell="F4" sqref="F4:G4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34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39279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42</v>
      </c>
      <c r="C4" s="48"/>
      <c r="D4" s="23" t="s">
        <v>12</v>
      </c>
      <c r="F4" s="49" t="s">
        <v>74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Pay])+CONVERTION!A3</f>
        <v>3.4789999999999992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Pay])+CONVERTION!B3</f>
        <v>66.75</v>
      </c>
      <c r="J9" s="12"/>
      <c r="K9" s="21"/>
    </row>
    <row r="10" spans="1:11" x14ac:dyDescent="0.25">
      <c r="A10" s="38" t="s">
        <v>51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39"/>
      <c r="E11" s="37"/>
      <c r="F11" s="21"/>
      <c r="G11" s="14">
        <f>IF(ISBLANK(Table1[[#This Row],[EARNED]]),"",Table1[[#This Row],[EARNED]])</f>
        <v>1.25</v>
      </c>
      <c r="H11" s="39"/>
      <c r="I11" s="37"/>
      <c r="J11" s="12"/>
      <c r="K11" s="21"/>
    </row>
    <row r="12" spans="1:11" x14ac:dyDescent="0.25">
      <c r="A12" s="24">
        <f>EDATE(A11,1)</f>
        <v>43132</v>
      </c>
      <c r="B12" s="21"/>
      <c r="C12" s="14">
        <v>1.25</v>
      </c>
      <c r="D12" s="39"/>
      <c r="E12" s="37"/>
      <c r="F12" s="21"/>
      <c r="G12" s="14">
        <f>IF(ISBLANK(Table1[[#This Row],[EARNED]]),"",Table1[[#This Row],[EARNED]])</f>
        <v>1.25</v>
      </c>
      <c r="H12" s="39"/>
      <c r="I12" s="37"/>
      <c r="J12" s="12"/>
      <c r="K12" s="21"/>
    </row>
    <row r="13" spans="1:11" x14ac:dyDescent="0.25">
      <c r="A13" s="24">
        <f t="shared" ref="A13:A37" si="0">EDATE(A12,1)</f>
        <v>43160</v>
      </c>
      <c r="B13" s="21"/>
      <c r="C13" s="14">
        <v>1.25</v>
      </c>
      <c r="D13" s="39"/>
      <c r="E13" s="37"/>
      <c r="F13" s="21"/>
      <c r="G13" s="14">
        <f>IF(ISBLANK(Table1[[#This Row],[EARNED]]),"",Table1[[#This Row],[EARNED]])</f>
        <v>1.25</v>
      </c>
      <c r="H13" s="39"/>
      <c r="I13" s="37"/>
      <c r="J13" s="12"/>
      <c r="K13" s="21"/>
    </row>
    <row r="14" spans="1:11" x14ac:dyDescent="0.25">
      <c r="A14" s="24">
        <f t="shared" si="0"/>
        <v>43191</v>
      </c>
      <c r="B14" s="21" t="s">
        <v>39</v>
      </c>
      <c r="C14" s="14">
        <v>1.25</v>
      </c>
      <c r="D14" s="39"/>
      <c r="E14" s="37"/>
      <c r="F14" s="21"/>
      <c r="G14" s="14">
        <f>IF(ISBLANK(Table1[[#This Row],[EARNED]]),"",Table1[[#This Row],[EARNED]])</f>
        <v>1.25</v>
      </c>
      <c r="H14" s="39">
        <v>2</v>
      </c>
      <c r="I14" s="37"/>
      <c r="J14" s="12"/>
      <c r="K14" s="21" t="s">
        <v>53</v>
      </c>
    </row>
    <row r="15" spans="1:11" x14ac:dyDescent="0.25">
      <c r="A15" s="24"/>
      <c r="B15" s="21" t="s">
        <v>54</v>
      </c>
      <c r="C15" s="14"/>
      <c r="D15" s="39">
        <v>1.504</v>
      </c>
      <c r="E15" s="37"/>
      <c r="F15" s="21"/>
      <c r="G15" s="14" t="str">
        <f>IF(ISBLANK(Table1[[#This Row],[EARNED]]),"",Table1[[#This Row],[EARNED]])</f>
        <v/>
      </c>
      <c r="H15" s="39"/>
      <c r="I15" s="37"/>
      <c r="J15" s="12"/>
      <c r="K15" s="21"/>
    </row>
    <row r="16" spans="1:11" x14ac:dyDescent="0.25">
      <c r="A16" s="24">
        <f>EDATE(A14,1)</f>
        <v>43221</v>
      </c>
      <c r="B16" s="21"/>
      <c r="C16" s="14">
        <v>1.25</v>
      </c>
      <c r="D16" s="39"/>
      <c r="E16" s="37"/>
      <c r="F16" s="21"/>
      <c r="G16" s="14">
        <f>IF(ISBLANK(Table1[[#This Row],[EARNED]]),"",Table1[[#This Row],[EARNED]])</f>
        <v>1.25</v>
      </c>
      <c r="H16" s="39"/>
      <c r="I16" s="37"/>
      <c r="J16" s="12"/>
      <c r="K16" s="21"/>
    </row>
    <row r="17" spans="1:11" x14ac:dyDescent="0.25">
      <c r="A17" s="24">
        <f t="shared" si="0"/>
        <v>43252</v>
      </c>
      <c r="B17" s="21" t="s">
        <v>55</v>
      </c>
      <c r="C17" s="14">
        <v>1.25</v>
      </c>
      <c r="D17" s="39">
        <v>0.13300000000000001</v>
      </c>
      <c r="E17" s="37"/>
      <c r="F17" s="21"/>
      <c r="G17" s="14">
        <f>IF(ISBLANK(Table1[[#This Row],[EARNED]]),"",Table1[[#This Row],[EARNED]])</f>
        <v>1.25</v>
      </c>
      <c r="H17" s="39"/>
      <c r="I17" s="37"/>
      <c r="J17" s="12"/>
      <c r="K17" s="21"/>
    </row>
    <row r="18" spans="1:11" x14ac:dyDescent="0.25">
      <c r="A18" s="24">
        <f t="shared" si="0"/>
        <v>43282</v>
      </c>
      <c r="B18" s="21" t="s">
        <v>56</v>
      </c>
      <c r="C18" s="14">
        <v>1.25</v>
      </c>
      <c r="D18" s="39">
        <v>6.6959999999999997</v>
      </c>
      <c r="E18" s="37"/>
      <c r="F18" s="21"/>
      <c r="G18" s="14">
        <f>IF(ISBLANK(Table1[[#This Row],[EARNED]]),"",Table1[[#This Row],[EARNED]])</f>
        <v>1.25</v>
      </c>
      <c r="H18" s="39"/>
      <c r="I18" s="37"/>
      <c r="J18" s="12"/>
      <c r="K18" s="21"/>
    </row>
    <row r="19" spans="1:11" x14ac:dyDescent="0.25">
      <c r="A19" s="24">
        <f t="shared" si="0"/>
        <v>43313</v>
      </c>
      <c r="B19" s="21" t="s">
        <v>57</v>
      </c>
      <c r="C19" s="14">
        <v>1.25</v>
      </c>
      <c r="D19" s="39">
        <v>2.3690000000000002</v>
      </c>
      <c r="E19" s="37"/>
      <c r="F19" s="21"/>
      <c r="G19" s="14">
        <f>IF(ISBLANK(Table1[[#This Row],[EARNED]]),"",Table1[[#This Row],[EARNED]])</f>
        <v>1.25</v>
      </c>
      <c r="H19" s="39"/>
      <c r="I19" s="37"/>
      <c r="J19" s="12"/>
      <c r="K19" s="21"/>
    </row>
    <row r="20" spans="1:11" x14ac:dyDescent="0.25">
      <c r="A20" s="24">
        <f t="shared" si="0"/>
        <v>43344</v>
      </c>
      <c r="B20" s="21" t="s">
        <v>58</v>
      </c>
      <c r="C20" s="14">
        <v>1.25</v>
      </c>
      <c r="D20" s="39">
        <v>6.3209999999999997</v>
      </c>
      <c r="E20" s="37"/>
      <c r="F20" s="21"/>
      <c r="G20" s="14">
        <f>IF(ISBLANK(Table1[[#This Row],[EARNED]]),"",Table1[[#This Row],[EARNED]])</f>
        <v>1.25</v>
      </c>
      <c r="H20" s="39"/>
      <c r="I20" s="37"/>
      <c r="J20" s="12"/>
      <c r="K20" s="21"/>
    </row>
    <row r="21" spans="1:11" x14ac:dyDescent="0.25">
      <c r="A21" s="24">
        <f t="shared" si="0"/>
        <v>43374</v>
      </c>
      <c r="B21" s="21" t="s">
        <v>59</v>
      </c>
      <c r="C21" s="14">
        <v>1.25</v>
      </c>
      <c r="D21" s="39">
        <v>2.8210000000000002</v>
      </c>
      <c r="E21" s="37"/>
      <c r="F21" s="21"/>
      <c r="G21" s="14">
        <f>IF(ISBLANK(Table1[[#This Row],[EARNED]]),"",Table1[[#This Row],[EARNED]])</f>
        <v>1.25</v>
      </c>
      <c r="H21" s="39"/>
      <c r="I21" s="37"/>
      <c r="J21" s="12"/>
      <c r="K21" s="21"/>
    </row>
    <row r="22" spans="1:11" x14ac:dyDescent="0.25">
      <c r="A22" s="24">
        <f>EDATE(A21,1)</f>
        <v>43405</v>
      </c>
      <c r="B22" s="21" t="s">
        <v>60</v>
      </c>
      <c r="C22" s="14">
        <v>1.25</v>
      </c>
      <c r="D22" s="39">
        <v>1.0189999999999999</v>
      </c>
      <c r="E22" s="37"/>
      <c r="F22" s="21"/>
      <c r="G22" s="14">
        <f>IF(ISBLANK(Table1[[#This Row],[EARNED]]),"",Table1[[#This Row],[EARNED]])</f>
        <v>1.25</v>
      </c>
      <c r="H22" s="39"/>
      <c r="I22" s="37"/>
      <c r="J22" s="12"/>
      <c r="K22" s="21"/>
    </row>
    <row r="23" spans="1:11" x14ac:dyDescent="0.25">
      <c r="A23" s="24">
        <f t="shared" si="0"/>
        <v>43435</v>
      </c>
      <c r="B23" s="21" t="s">
        <v>61</v>
      </c>
      <c r="C23" s="14">
        <v>1.25</v>
      </c>
      <c r="D23" s="39">
        <v>2.0150000000000001</v>
      </c>
      <c r="E23" s="37"/>
      <c r="F23" s="21"/>
      <c r="G23" s="14">
        <f>IF(ISBLANK(Table1[[#This Row],[EARNED]]),"",Table1[[#This Row],[EARNED]])</f>
        <v>1.25</v>
      </c>
      <c r="H23" s="39"/>
      <c r="I23" s="37"/>
      <c r="J23" s="12"/>
      <c r="K23" s="21"/>
    </row>
    <row r="24" spans="1:11" x14ac:dyDescent="0.25">
      <c r="A24" s="24"/>
      <c r="B24" s="21" t="s">
        <v>36</v>
      </c>
      <c r="C24" s="14"/>
      <c r="D24" s="39">
        <v>5</v>
      </c>
      <c r="E24" s="37"/>
      <c r="F24" s="21"/>
      <c r="G24" s="14" t="str">
        <f>IF(ISBLANK(Table1[[#This Row],[EARNED]]),"",Table1[[#This Row],[EARNED]])</f>
        <v/>
      </c>
      <c r="H24" s="39"/>
      <c r="I24" s="37"/>
      <c r="J24" s="12"/>
      <c r="K24" s="21"/>
    </row>
    <row r="25" spans="1:11" x14ac:dyDescent="0.25">
      <c r="A25" s="38" t="s">
        <v>52</v>
      </c>
      <c r="B25" s="21"/>
      <c r="C25" s="14"/>
      <c r="D25" s="39"/>
      <c r="E25" s="37"/>
      <c r="F25" s="21"/>
      <c r="G25" s="14" t="str">
        <f>IF(ISBLANK(Table1[[#This Row],[EARNED]]),"",Table1[[#This Row],[EARNED]])</f>
        <v/>
      </c>
      <c r="H25" s="39"/>
      <c r="I25" s="37"/>
      <c r="J25" s="12"/>
      <c r="K25" s="21"/>
    </row>
    <row r="26" spans="1:11" x14ac:dyDescent="0.25">
      <c r="A26" s="24">
        <f>EDATE(A23,1)</f>
        <v>43466</v>
      </c>
      <c r="B26" s="21" t="s">
        <v>62</v>
      </c>
      <c r="C26" s="14">
        <v>1.25</v>
      </c>
      <c r="D26" s="39">
        <v>3</v>
      </c>
      <c r="E26" s="37"/>
      <c r="F26" s="21"/>
      <c r="G26" s="14">
        <f>IF(ISBLANK(Table1[[#This Row],[EARNED]]),"",Table1[[#This Row],[EARNED]])</f>
        <v>1.25</v>
      </c>
      <c r="H26" s="39"/>
      <c r="I26" s="37"/>
      <c r="J26" s="12"/>
      <c r="K26" s="21" t="s">
        <v>63</v>
      </c>
    </row>
    <row r="27" spans="1:11" x14ac:dyDescent="0.25">
      <c r="A27" s="24">
        <f t="shared" si="0"/>
        <v>43497</v>
      </c>
      <c r="B27" s="21"/>
      <c r="C27" s="14">
        <v>1.25</v>
      </c>
      <c r="D27" s="39"/>
      <c r="E27" s="37"/>
      <c r="F27" s="21"/>
      <c r="G27" s="14">
        <f>IF(ISBLANK(Table1[[#This Row],[EARNED]]),"",Table1[[#This Row],[EARNED]])</f>
        <v>1.25</v>
      </c>
      <c r="H27" s="39"/>
      <c r="I27" s="37"/>
      <c r="J27" s="12"/>
      <c r="K27" s="21"/>
    </row>
    <row r="28" spans="1:11" x14ac:dyDescent="0.25">
      <c r="A28" s="24">
        <f t="shared" si="0"/>
        <v>43525</v>
      </c>
      <c r="B28" s="21"/>
      <c r="C28" s="14">
        <v>1.25</v>
      </c>
      <c r="D28" s="39"/>
      <c r="E28" s="37"/>
      <c r="F28" s="21"/>
      <c r="G28" s="14">
        <f>IF(ISBLANK(Table1[[#This Row],[EARNED]]),"",Table1[[#This Row],[EARNED]])</f>
        <v>1.25</v>
      </c>
      <c r="H28" s="39"/>
      <c r="I28" s="37"/>
      <c r="J28" s="12"/>
      <c r="K28" s="21"/>
    </row>
    <row r="29" spans="1:11" x14ac:dyDescent="0.25">
      <c r="A29" s="24">
        <f t="shared" si="0"/>
        <v>43556</v>
      </c>
      <c r="B29" s="21"/>
      <c r="C29" s="14">
        <v>1.25</v>
      </c>
      <c r="D29" s="39"/>
      <c r="E29" s="37"/>
      <c r="F29" s="21"/>
      <c r="G29" s="14">
        <f>IF(ISBLANK(Table1[[#This Row],[EARNED]]),"",Table1[[#This Row],[EARNED]])</f>
        <v>1.25</v>
      </c>
      <c r="H29" s="39"/>
      <c r="I29" s="37"/>
      <c r="J29" s="12"/>
      <c r="K29" s="21"/>
    </row>
    <row r="30" spans="1:11" x14ac:dyDescent="0.25">
      <c r="A30" s="24">
        <f>EDATE(A29,1)</f>
        <v>43586</v>
      </c>
      <c r="B30" s="21"/>
      <c r="C30" s="14">
        <v>1.25</v>
      </c>
      <c r="D30" s="39"/>
      <c r="E30" s="37"/>
      <c r="F30" s="21"/>
      <c r="G30" s="14">
        <f>IF(ISBLANK(Table1[[#This Row],[EARNED]]),"",Table1[[#This Row],[EARNED]])</f>
        <v>1.25</v>
      </c>
      <c r="H30" s="39"/>
      <c r="I30" s="37"/>
      <c r="J30" s="12"/>
      <c r="K30" s="21"/>
    </row>
    <row r="31" spans="1:11" x14ac:dyDescent="0.25">
      <c r="A31" s="24">
        <f t="shared" si="0"/>
        <v>43617</v>
      </c>
      <c r="B31" s="21" t="s">
        <v>64</v>
      </c>
      <c r="C31" s="14">
        <v>1.25</v>
      </c>
      <c r="D31" s="39"/>
      <c r="E31" s="37"/>
      <c r="F31" s="21"/>
      <c r="G31" s="14">
        <f>IF(ISBLANK(Table1[[#This Row],[EARNED]]),"",Table1[[#This Row],[EARNED]])</f>
        <v>1.25</v>
      </c>
      <c r="H31" s="39">
        <v>3</v>
      </c>
      <c r="I31" s="37"/>
      <c r="J31" s="12"/>
      <c r="K31" s="21" t="s">
        <v>65</v>
      </c>
    </row>
    <row r="32" spans="1:11" x14ac:dyDescent="0.25">
      <c r="A32" s="24">
        <f t="shared" si="0"/>
        <v>43647</v>
      </c>
      <c r="B32" s="21"/>
      <c r="C32" s="14">
        <v>1.25</v>
      </c>
      <c r="D32" s="39"/>
      <c r="E32" s="37"/>
      <c r="F32" s="21"/>
      <c r="G32" s="14">
        <f>IF(ISBLANK(Table1[[#This Row],[EARNED]]),"",Table1[[#This Row],[EARNED]])</f>
        <v>1.25</v>
      </c>
      <c r="H32" s="39"/>
      <c r="I32" s="37"/>
      <c r="J32" s="12"/>
      <c r="K32" s="21"/>
    </row>
    <row r="33" spans="1:11" x14ac:dyDescent="0.25">
      <c r="A33" s="24">
        <f t="shared" si="0"/>
        <v>43678</v>
      </c>
      <c r="B33" s="21"/>
      <c r="C33" s="14">
        <v>1.25</v>
      </c>
      <c r="D33" s="39"/>
      <c r="E33" s="37"/>
      <c r="F33" s="21"/>
      <c r="G33" s="14">
        <f>IF(ISBLANK(Table1[[#This Row],[EARNED]]),"",Table1[[#This Row],[EARNED]])</f>
        <v>1.25</v>
      </c>
      <c r="H33" s="39"/>
      <c r="I33" s="37"/>
      <c r="J33" s="12"/>
      <c r="K33" s="21"/>
    </row>
    <row r="34" spans="1:11" x14ac:dyDescent="0.25">
      <c r="A34" s="24">
        <f t="shared" si="0"/>
        <v>43709</v>
      </c>
      <c r="B34" s="21"/>
      <c r="C34" s="14">
        <v>1.25</v>
      </c>
      <c r="D34" s="39"/>
      <c r="E34" s="37"/>
      <c r="F34" s="21"/>
      <c r="G34" s="14">
        <f>IF(ISBLANK(Table1[[#This Row],[EARNED]]),"",Table1[[#This Row],[EARNED]])</f>
        <v>1.25</v>
      </c>
      <c r="H34" s="39"/>
      <c r="I34" s="37"/>
      <c r="J34" s="12"/>
      <c r="K34" s="21"/>
    </row>
    <row r="35" spans="1:11" x14ac:dyDescent="0.25">
      <c r="A35" s="24">
        <f t="shared" si="0"/>
        <v>43739</v>
      </c>
      <c r="B35" s="21"/>
      <c r="C35" s="14">
        <v>1.25</v>
      </c>
      <c r="D35" s="39"/>
      <c r="E35" s="37"/>
      <c r="F35" s="21"/>
      <c r="G35" s="14">
        <f>IF(ISBLANK(Table1[[#This Row],[EARNED]]),"",Table1[[#This Row],[EARNED]])</f>
        <v>1.25</v>
      </c>
      <c r="H35" s="39"/>
      <c r="I35" s="37"/>
      <c r="J35" s="12"/>
      <c r="K35" s="21"/>
    </row>
    <row r="36" spans="1:11" x14ac:dyDescent="0.25">
      <c r="A36" s="24">
        <f>EDATE(A35,1)</f>
        <v>43770</v>
      </c>
      <c r="B36" s="21"/>
      <c r="C36" s="14">
        <v>1.25</v>
      </c>
      <c r="D36" s="39"/>
      <c r="E36" s="37"/>
      <c r="F36" s="21"/>
      <c r="G36" s="14">
        <f>IF(ISBLANK(Table1[[#This Row],[EARNED]]),"",Table1[[#This Row],[EARNED]])</f>
        <v>1.25</v>
      </c>
      <c r="H36" s="39"/>
      <c r="I36" s="37"/>
      <c r="J36" s="12"/>
      <c r="K36" s="21"/>
    </row>
    <row r="37" spans="1:11" x14ac:dyDescent="0.25">
      <c r="A37" s="24">
        <f t="shared" si="0"/>
        <v>43800</v>
      </c>
      <c r="B37" s="21" t="s">
        <v>66</v>
      </c>
      <c r="C37" s="14">
        <v>1.25</v>
      </c>
      <c r="D37" s="39">
        <v>7</v>
      </c>
      <c r="E37" s="37"/>
      <c r="F37" s="21"/>
      <c r="G37" s="14">
        <f>IF(ISBLANK(Table1[[#This Row],[EARNED]]),"",Table1[[#This Row],[EARNED]])</f>
        <v>1.25</v>
      </c>
      <c r="H37" s="39"/>
      <c r="I37" s="37"/>
      <c r="J37" s="12"/>
      <c r="K37" s="21" t="s">
        <v>67</v>
      </c>
    </row>
    <row r="38" spans="1:11" x14ac:dyDescent="0.25">
      <c r="A38" s="38" t="s">
        <v>35</v>
      </c>
      <c r="B38" s="21"/>
      <c r="C38" s="14"/>
      <c r="D38" s="39"/>
      <c r="E38" s="37"/>
      <c r="F38" s="21"/>
      <c r="G38" s="14" t="str">
        <f>IF(ISBLANK(Table1[[#This Row],[EARNED]]),"",Table1[[#This Row],[EARNED]])</f>
        <v/>
      </c>
      <c r="H38" s="39"/>
      <c r="I38" s="37"/>
      <c r="J38" s="12"/>
      <c r="K38" s="21"/>
    </row>
    <row r="39" spans="1:11" x14ac:dyDescent="0.25">
      <c r="A39" s="24">
        <v>43831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43862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43891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43922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43952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43983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44013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44044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44075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v>44105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24">
        <v>44136</v>
      </c>
      <c r="B49" s="12"/>
      <c r="C49" s="14">
        <v>1.25</v>
      </c>
      <c r="D49" s="12"/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24">
        <v>44166</v>
      </c>
      <c r="B50" s="12" t="s">
        <v>36</v>
      </c>
      <c r="C50" s="14">
        <v>1.25</v>
      </c>
      <c r="D50" s="12">
        <v>5</v>
      </c>
      <c r="E50" s="9"/>
      <c r="F50" s="12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38" t="s">
        <v>37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25">
      <c r="A52" s="24">
        <v>44197</v>
      </c>
      <c r="B52" s="12"/>
      <c r="C52" s="14">
        <v>1.25</v>
      </c>
      <c r="D52" s="12"/>
      <c r="E52" s="9"/>
      <c r="F52" s="12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44228</v>
      </c>
      <c r="B53" s="12"/>
      <c r="C53" s="14">
        <v>1.25</v>
      </c>
      <c r="D53" s="12"/>
      <c r="E53" s="9"/>
      <c r="F53" s="12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44256</v>
      </c>
      <c r="B54" s="12"/>
      <c r="C54" s="14">
        <v>1.25</v>
      </c>
      <c r="D54" s="12"/>
      <c r="E54" s="9"/>
      <c r="F54" s="12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44287</v>
      </c>
      <c r="B55" s="12"/>
      <c r="C55" s="14">
        <v>1.25</v>
      </c>
      <c r="D55" s="12"/>
      <c r="E55" s="9"/>
      <c r="F55" s="12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44317</v>
      </c>
      <c r="B56" s="12"/>
      <c r="C56" s="14">
        <v>1.25</v>
      </c>
      <c r="D56" s="12"/>
      <c r="E56" s="9"/>
      <c r="F56" s="12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44348</v>
      </c>
      <c r="B57" s="12"/>
      <c r="C57" s="14">
        <v>1.25</v>
      </c>
      <c r="D57" s="12"/>
      <c r="E57" s="9"/>
      <c r="F57" s="12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44378</v>
      </c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44409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44440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44470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44501</v>
      </c>
      <c r="B62" s="12"/>
      <c r="C62" s="14">
        <v>1.25</v>
      </c>
      <c r="D62" s="12"/>
      <c r="E62" s="9"/>
      <c r="F62" s="12"/>
      <c r="G62" s="14">
        <f>IF(ISBLANK(Table1[[#This Row],[EARNED]]),"",Table1[[#This Row],[EARNED]])</f>
        <v>1.25</v>
      </c>
      <c r="H62" s="12"/>
      <c r="I62" s="9"/>
      <c r="J62" s="12"/>
      <c r="K62" s="21"/>
    </row>
    <row r="63" spans="1:11" x14ac:dyDescent="0.25">
      <c r="A63" s="24">
        <v>44531</v>
      </c>
      <c r="B63" s="12" t="s">
        <v>36</v>
      </c>
      <c r="C63" s="14"/>
      <c r="D63" s="12">
        <v>5</v>
      </c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38" t="s">
        <v>38</v>
      </c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>
        <v>44562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f>EDATE(A65,1)</f>
        <v>44593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25">
      <c r="A67" s="24">
        <f t="shared" ref="A67:A72" si="1">EDATE(A66,1)</f>
        <v>44621</v>
      </c>
      <c r="B67" s="12" t="s">
        <v>88</v>
      </c>
      <c r="C67" s="14">
        <v>1.25</v>
      </c>
      <c r="D67" s="12">
        <v>1</v>
      </c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45">
        <v>44641</v>
      </c>
    </row>
    <row r="68" spans="1:11" x14ac:dyDescent="0.25">
      <c r="A68" s="24"/>
      <c r="B68" s="21" t="s">
        <v>96</v>
      </c>
      <c r="C68" s="14"/>
      <c r="D68" s="39">
        <v>0.01</v>
      </c>
      <c r="E68" s="9"/>
      <c r="F68" s="21"/>
      <c r="G68" s="14" t="str">
        <f>IF(ISBLANK(Table1[[#This Row],[EARNED]]),"",Table1[[#This Row],[EARNED]])</f>
        <v/>
      </c>
      <c r="H68" s="39"/>
      <c r="I68" s="9"/>
      <c r="J68" s="12"/>
      <c r="K68" s="45"/>
    </row>
    <row r="69" spans="1:11" x14ac:dyDescent="0.25">
      <c r="A69" s="24">
        <f>EDATE(A67,1)</f>
        <v>44652</v>
      </c>
      <c r="B69" s="12" t="s">
        <v>78</v>
      </c>
      <c r="C69" s="14">
        <v>1.25</v>
      </c>
      <c r="D69" s="12">
        <v>3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 t="s">
        <v>94</v>
      </c>
    </row>
    <row r="70" spans="1:11" x14ac:dyDescent="0.25">
      <c r="A70" s="24"/>
      <c r="B70" s="21" t="s">
        <v>95</v>
      </c>
      <c r="C70" s="14"/>
      <c r="D70" s="39">
        <v>5.8000000000000017E-2</v>
      </c>
      <c r="E70" s="9"/>
      <c r="F70" s="21"/>
      <c r="G70" s="14" t="str">
        <f>IF(ISBLANK(Table1[[#This Row],[EARNED]]),"",Table1[[#This Row],[EARNED]])</f>
        <v/>
      </c>
      <c r="H70" s="39"/>
      <c r="I70" s="9"/>
      <c r="J70" s="12"/>
      <c r="K70" s="21"/>
    </row>
    <row r="71" spans="1:11" x14ac:dyDescent="0.25">
      <c r="A71" s="24">
        <f>EDATE(A69,1)</f>
        <v>44682</v>
      </c>
      <c r="B71" s="12" t="s">
        <v>81</v>
      </c>
      <c r="C71" s="14">
        <v>1.25</v>
      </c>
      <c r="D71" s="12">
        <v>2</v>
      </c>
      <c r="E71" s="9"/>
      <c r="F71" s="12"/>
      <c r="G71" s="14">
        <f>IF(ISBLANK(Table1[[#This Row],[EARNED]]),"",Table1[[#This Row],[EARNED]])</f>
        <v>1.25</v>
      </c>
      <c r="H71" s="12"/>
      <c r="I71" s="9"/>
      <c r="J71" s="12"/>
      <c r="K71" s="21" t="s">
        <v>93</v>
      </c>
    </row>
    <row r="72" spans="1:11" x14ac:dyDescent="0.25">
      <c r="A72" s="24">
        <f t="shared" si="1"/>
        <v>44713</v>
      </c>
      <c r="B72" s="12" t="s">
        <v>81</v>
      </c>
      <c r="C72" s="14">
        <v>1.25</v>
      </c>
      <c r="D72" s="12">
        <v>2</v>
      </c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21" t="s">
        <v>91</v>
      </c>
    </row>
    <row r="73" spans="1:11" x14ac:dyDescent="0.25">
      <c r="A73" s="24"/>
      <c r="B73" s="21" t="s">
        <v>39</v>
      </c>
      <c r="C73" s="14"/>
      <c r="D73" s="39"/>
      <c r="E73" s="9"/>
      <c r="F73" s="21"/>
      <c r="G73" s="14" t="str">
        <f>IF(ISBLANK(Table1[[#This Row],[EARNED]]),"",Table1[[#This Row],[EARNED]])</f>
        <v/>
      </c>
      <c r="H73" s="39">
        <v>2</v>
      </c>
      <c r="I73" s="9"/>
      <c r="J73" s="12"/>
      <c r="K73" s="21" t="s">
        <v>41</v>
      </c>
    </row>
    <row r="74" spans="1:11" x14ac:dyDescent="0.25">
      <c r="A74" s="24"/>
      <c r="B74" s="21" t="s">
        <v>92</v>
      </c>
      <c r="C74" s="14"/>
      <c r="D74" s="39">
        <v>5.2000000000000011E-2</v>
      </c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21"/>
    </row>
    <row r="75" spans="1:11" x14ac:dyDescent="0.25">
      <c r="A75" s="24">
        <f>EDATE(A72,1)</f>
        <v>44743</v>
      </c>
      <c r="B75" s="12" t="s">
        <v>39</v>
      </c>
      <c r="C75" s="14"/>
      <c r="D75" s="12"/>
      <c r="E75" s="9"/>
      <c r="F75" s="12"/>
      <c r="G75" s="14" t="str">
        <f>IF(ISBLANK(Table1[[#This Row],[EARNED]]),"",Table1[[#This Row],[EARNED]])</f>
        <v/>
      </c>
      <c r="H75" s="12">
        <v>2</v>
      </c>
      <c r="I75" s="9"/>
      <c r="J75" s="12"/>
      <c r="K75" s="21" t="s">
        <v>40</v>
      </c>
    </row>
    <row r="76" spans="1:11" x14ac:dyDescent="0.25">
      <c r="A76" s="24"/>
      <c r="B76" s="12" t="s">
        <v>88</v>
      </c>
      <c r="C76" s="14">
        <v>1.25</v>
      </c>
      <c r="D76" s="12">
        <v>1</v>
      </c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45">
        <v>44765</v>
      </c>
    </row>
    <row r="77" spans="1:11" x14ac:dyDescent="0.25">
      <c r="A77" s="24"/>
      <c r="B77" s="21" t="s">
        <v>90</v>
      </c>
      <c r="C77" s="14"/>
      <c r="D77" s="39">
        <v>0.09</v>
      </c>
      <c r="E77" s="9"/>
      <c r="F77" s="21"/>
      <c r="G77" s="14" t="str">
        <f>IF(ISBLANK(Table1[[#This Row],[EARNED]]),"",Table1[[#This Row],[EARNED]])</f>
        <v/>
      </c>
      <c r="H77" s="39"/>
      <c r="I77" s="9"/>
      <c r="J77" s="12"/>
      <c r="K77" s="45"/>
    </row>
    <row r="78" spans="1:11" x14ac:dyDescent="0.25">
      <c r="A78" s="24">
        <v>44774</v>
      </c>
      <c r="B78" s="12" t="s">
        <v>88</v>
      </c>
      <c r="C78" s="14">
        <v>1.25</v>
      </c>
      <c r="D78" s="12">
        <v>1</v>
      </c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45">
        <v>44777</v>
      </c>
    </row>
    <row r="79" spans="1:11" x14ac:dyDescent="0.25">
      <c r="A79" s="24"/>
      <c r="B79" s="21" t="s">
        <v>89</v>
      </c>
      <c r="C79" s="14"/>
      <c r="D79" s="39">
        <v>2.700000000000001E-2</v>
      </c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45"/>
    </row>
    <row r="80" spans="1:11" x14ac:dyDescent="0.25">
      <c r="A80" s="24">
        <v>44805</v>
      </c>
      <c r="B80" s="12" t="s">
        <v>81</v>
      </c>
      <c r="C80" s="14">
        <v>1.25</v>
      </c>
      <c r="D80" s="12">
        <v>2</v>
      </c>
      <c r="E80" s="9"/>
      <c r="F80" s="12"/>
      <c r="G80" s="14">
        <f>IF(ISBLANK(Table1[[#This Row],[EARNED]]),"",Table1[[#This Row],[EARNED]])</f>
        <v>1.25</v>
      </c>
      <c r="H80" s="12"/>
      <c r="I80" s="9"/>
      <c r="J80" s="12"/>
      <c r="K80" s="21" t="s">
        <v>86</v>
      </c>
    </row>
    <row r="81" spans="1:11" x14ac:dyDescent="0.25">
      <c r="A81" s="24"/>
      <c r="B81" s="21" t="s">
        <v>87</v>
      </c>
      <c r="C81" s="14"/>
      <c r="D81" s="39">
        <v>4.8000000000000008E-2</v>
      </c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21"/>
    </row>
    <row r="82" spans="1:11" x14ac:dyDescent="0.25">
      <c r="A82" s="24">
        <v>44835</v>
      </c>
      <c r="B82" s="13" t="s">
        <v>78</v>
      </c>
      <c r="C82" s="14">
        <v>1.25</v>
      </c>
      <c r="D82" s="13">
        <v>3</v>
      </c>
      <c r="E82" s="10"/>
      <c r="F82" s="13"/>
      <c r="G82" s="14">
        <f>IF(ISBLANK(Table1[[#This Row],[EARNED]]),"",Table1[[#This Row],[EARNED]])</f>
        <v>1.25</v>
      </c>
      <c r="H82" s="13"/>
      <c r="I82" s="10"/>
      <c r="J82" s="13"/>
      <c r="K82" s="16" t="s">
        <v>84</v>
      </c>
    </row>
    <row r="83" spans="1:11" x14ac:dyDescent="0.25">
      <c r="A83" s="24"/>
      <c r="B83" s="21" t="s">
        <v>85</v>
      </c>
      <c r="C83" s="14"/>
      <c r="D83" s="39">
        <v>8.0000000000000002E-3</v>
      </c>
      <c r="E83" s="9"/>
      <c r="F83" s="21"/>
      <c r="G83" s="14" t="str">
        <f>IF(ISBLANK(Table1[[#This Row],[EARNED]]),"",Table1[[#This Row],[EARNED]])</f>
        <v/>
      </c>
      <c r="H83" s="39"/>
      <c r="I83" s="9"/>
      <c r="J83" s="12"/>
      <c r="K83" s="21"/>
    </row>
    <row r="84" spans="1:11" x14ac:dyDescent="0.25">
      <c r="A84" s="24">
        <f>EDATE(A82,1)</f>
        <v>44866</v>
      </c>
      <c r="B84" s="13" t="s">
        <v>81</v>
      </c>
      <c r="C84" s="14">
        <v>1.25</v>
      </c>
      <c r="D84" s="13">
        <v>2</v>
      </c>
      <c r="E84" s="10"/>
      <c r="F84" s="13"/>
      <c r="G84" s="14">
        <f>IF(ISBLANK(Table1[[#This Row],[EARNED]]),"",Table1[[#This Row],[EARNED]])</f>
        <v>1.25</v>
      </c>
      <c r="H84" s="12"/>
      <c r="I84" s="9"/>
      <c r="J84" s="12"/>
      <c r="K84" s="21" t="s">
        <v>82</v>
      </c>
    </row>
    <row r="85" spans="1:11" x14ac:dyDescent="0.25">
      <c r="A85" s="24"/>
      <c r="B85" s="21" t="s">
        <v>83</v>
      </c>
      <c r="C85" s="14"/>
      <c r="D85" s="39">
        <v>8.3000000000000018E-2</v>
      </c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25">
      <c r="A86" s="24">
        <f>EDATE(A84,1)</f>
        <v>44896</v>
      </c>
      <c r="B86" s="13" t="s">
        <v>62</v>
      </c>
      <c r="C86" s="14">
        <v>1.25</v>
      </c>
      <c r="D86" s="13">
        <v>3</v>
      </c>
      <c r="E86" s="10"/>
      <c r="F86" s="13"/>
      <c r="G86" s="14">
        <f>IF(ISBLANK(Table1[[#This Row],[EARNED]]),"",Table1[[#This Row],[EARNED]])</f>
        <v>1.25</v>
      </c>
      <c r="H86" s="12"/>
      <c r="I86" s="9"/>
      <c r="J86" s="12"/>
      <c r="K86" s="21" t="s">
        <v>68</v>
      </c>
    </row>
    <row r="87" spans="1:11" x14ac:dyDescent="0.25">
      <c r="A87" s="24"/>
      <c r="B87" s="13" t="s">
        <v>69</v>
      </c>
      <c r="C87" s="14"/>
      <c r="D87" s="13"/>
      <c r="E87" s="10"/>
      <c r="F87" s="13"/>
      <c r="G87" s="14" t="str">
        <f>IF(ISBLANK(Table1[[#This Row],[EARNED]]),"",Table1[[#This Row],[EARNED]])</f>
        <v/>
      </c>
      <c r="H87" s="12"/>
      <c r="I87" s="9"/>
      <c r="J87" s="12"/>
      <c r="K87" s="45">
        <v>44907</v>
      </c>
    </row>
    <row r="88" spans="1:11" x14ac:dyDescent="0.25">
      <c r="A88" s="24"/>
      <c r="B88" s="21" t="s">
        <v>78</v>
      </c>
      <c r="C88" s="14"/>
      <c r="D88" s="39">
        <v>3</v>
      </c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45" t="s">
        <v>79</v>
      </c>
    </row>
    <row r="89" spans="1:11" x14ac:dyDescent="0.25">
      <c r="A89" s="24"/>
      <c r="B89" s="21" t="s">
        <v>80</v>
      </c>
      <c r="C89" s="14"/>
      <c r="D89" s="39">
        <v>1.7000000000000001E-2</v>
      </c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45"/>
    </row>
    <row r="90" spans="1:11" x14ac:dyDescent="0.25">
      <c r="A90" s="38" t="s">
        <v>70</v>
      </c>
      <c r="B90" s="13"/>
      <c r="C90" s="14"/>
      <c r="D90" s="13"/>
      <c r="E90" s="10"/>
      <c r="F90" s="13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46">
        <v>44927</v>
      </c>
      <c r="B91" s="13" t="s">
        <v>71</v>
      </c>
      <c r="C91" s="14">
        <v>1.25</v>
      </c>
      <c r="D91" s="13"/>
      <c r="E91" s="10"/>
      <c r="F91" s="13"/>
      <c r="G91" s="14">
        <f>IF(ISBLANK(Table1[[#This Row],[EARNED]]),"",Table1[[#This Row],[EARNED]])</f>
        <v>1.25</v>
      </c>
      <c r="H91" s="12">
        <v>1</v>
      </c>
      <c r="I91" s="9"/>
      <c r="J91" s="12"/>
      <c r="K91" s="45">
        <v>44933</v>
      </c>
    </row>
    <row r="92" spans="1:11" x14ac:dyDescent="0.25">
      <c r="A92" s="24">
        <v>44958</v>
      </c>
      <c r="B92" s="13" t="s">
        <v>71</v>
      </c>
      <c r="C92" s="14">
        <v>1.25</v>
      </c>
      <c r="D92" s="13"/>
      <c r="E92" s="10"/>
      <c r="F92" s="13"/>
      <c r="G92" s="14">
        <f>IF(ISBLANK(Table1[[#This Row],[EARNED]]),"",Table1[[#This Row],[EARNED]])</f>
        <v>1.25</v>
      </c>
      <c r="H92" s="12">
        <v>1</v>
      </c>
      <c r="I92" s="9"/>
      <c r="J92" s="12"/>
      <c r="K92" s="45">
        <v>44960</v>
      </c>
    </row>
    <row r="93" spans="1:11" x14ac:dyDescent="0.25">
      <c r="A93" s="24">
        <v>44986</v>
      </c>
      <c r="B93" s="13" t="s">
        <v>71</v>
      </c>
      <c r="C93" s="14">
        <v>1.25</v>
      </c>
      <c r="D93" s="13"/>
      <c r="E93" s="10"/>
      <c r="F93" s="13"/>
      <c r="G93" s="14">
        <f>IF(ISBLANK(Table1[[#This Row],[EARNED]]),"",Table1[[#This Row],[EARNED]])</f>
        <v>1.25</v>
      </c>
      <c r="H93" s="12">
        <v>1</v>
      </c>
      <c r="I93" s="9"/>
      <c r="J93" s="12"/>
      <c r="K93" s="45">
        <v>44994</v>
      </c>
    </row>
    <row r="94" spans="1:11" x14ac:dyDescent="0.25">
      <c r="A94" s="24">
        <v>45017</v>
      </c>
      <c r="B94" s="13"/>
      <c r="C94" s="14">
        <v>1.25</v>
      </c>
      <c r="D94" s="13"/>
      <c r="E94" s="10"/>
      <c r="F94" s="13"/>
      <c r="G94" s="14">
        <f>IF(ISBLANK(Table1[[#This Row],[EARNED]]),"",Table1[[#This Row],[EARNED]])</f>
        <v>1.25</v>
      </c>
      <c r="H94" s="12"/>
      <c r="I94" s="9"/>
      <c r="J94" s="12"/>
      <c r="K94" s="21"/>
    </row>
    <row r="95" spans="1:11" x14ac:dyDescent="0.25">
      <c r="A95" s="24">
        <v>45047</v>
      </c>
      <c r="B95" s="13" t="s">
        <v>72</v>
      </c>
      <c r="C95" s="14"/>
      <c r="D95" s="13"/>
      <c r="E95" s="10"/>
      <c r="F95" s="13"/>
      <c r="G95" s="14" t="str">
        <f>IF(ISBLANK(Table1[[#This Row],[EARNED]]),"",Table1[[#This Row],[EARNED]])</f>
        <v/>
      </c>
      <c r="H95" s="12"/>
      <c r="I95" s="9"/>
      <c r="J95" s="12"/>
      <c r="K95" s="21" t="s">
        <v>73</v>
      </c>
    </row>
    <row r="96" spans="1:11" x14ac:dyDescent="0.25">
      <c r="A96" s="24"/>
      <c r="B96" s="13" t="s">
        <v>64</v>
      </c>
      <c r="C96" s="14"/>
      <c r="D96" s="13"/>
      <c r="E96" s="10"/>
      <c r="F96" s="13"/>
      <c r="G96" s="14" t="str">
        <f>IF(ISBLANK(Table1[[#This Row],[EARNED]]),"",Table1[[#This Row],[EARNED]])</f>
        <v/>
      </c>
      <c r="H96" s="12"/>
      <c r="I96" s="9"/>
      <c r="J96" s="12"/>
      <c r="K96" s="21" t="s">
        <v>75</v>
      </c>
    </row>
    <row r="97" spans="1:11" x14ac:dyDescent="0.25">
      <c r="A97" s="24"/>
      <c r="B97" s="13" t="s">
        <v>76</v>
      </c>
      <c r="C97" s="14"/>
      <c r="D97" s="13">
        <v>4</v>
      </c>
      <c r="E97" s="10"/>
      <c r="F97" s="13"/>
      <c r="G97" s="14" t="str">
        <f>IF(ISBLANK(Table1[[#This Row],[EARNED]]),"",Table1[[#This Row],[EARNED]])</f>
        <v/>
      </c>
      <c r="H97" s="13"/>
      <c r="I97" s="10"/>
      <c r="J97" s="13"/>
      <c r="K97" s="16" t="s">
        <v>77</v>
      </c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/>
      <c r="B99" s="12"/>
      <c r="C99" s="14"/>
      <c r="D99" s="12"/>
      <c r="E99" s="9"/>
      <c r="F99" s="12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/>
      <c r="B100" s="12"/>
      <c r="C100" s="14"/>
      <c r="D100" s="12"/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/>
      <c r="B101" s="12"/>
      <c r="C101" s="14"/>
      <c r="D101" s="12"/>
      <c r="E101" s="9"/>
      <c r="F101" s="12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/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3"/>
      <c r="I102" s="10"/>
      <c r="J102" s="13"/>
      <c r="K10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43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25">
      <c r="A3" s="12"/>
      <c r="B3" s="12"/>
      <c r="D3" s="12"/>
      <c r="E3" s="12"/>
      <c r="F3" s="12">
        <v>5</v>
      </c>
      <c r="G3" s="9">
        <f>SUM(D3,E4,F4)</f>
        <v>0.01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0.01</v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47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2022-10-25T04:23:13Z</cp:lastPrinted>
  <dcterms:created xsi:type="dcterms:W3CDTF">2022-10-17T03:06:03Z</dcterms:created>
  <dcterms:modified xsi:type="dcterms:W3CDTF">2023-11-22T08:21:33Z</dcterms:modified>
</cp:coreProperties>
</file>