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4" l="1"/>
  <c r="G70" i="4" l="1"/>
  <c r="G72" i="4" l="1"/>
  <c r="G74" i="4" l="1"/>
  <c r="G76" i="4" l="1"/>
  <c r="G78" i="4" l="1"/>
  <c r="G80" i="4" l="1"/>
  <c r="G83" i="4" l="1"/>
  <c r="G82" i="4"/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94" i="4"/>
  <c r="G95" i="4"/>
  <c r="G96" i="4"/>
  <c r="G23" i="4" l="1"/>
  <c r="G29" i="4"/>
  <c r="G30" i="4"/>
  <c r="G31" i="4"/>
  <c r="G32" i="4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33" i="4"/>
  <c r="G21" i="1"/>
  <c r="E9" i="4"/>
  <c r="G93" i="4"/>
  <c r="G92" i="4"/>
  <c r="G91" i="4"/>
  <c r="G90" i="4"/>
  <c r="G89" i="4"/>
  <c r="G88" i="4"/>
  <c r="G87" i="4"/>
  <c r="G86" i="4"/>
  <c r="G85" i="4"/>
  <c r="G84" i="4"/>
  <c r="G81" i="4"/>
  <c r="G79" i="4"/>
  <c r="G77" i="4"/>
  <c r="G75" i="4"/>
  <c r="G73" i="4"/>
  <c r="G71" i="4"/>
  <c r="G69" i="4"/>
  <c r="G68" i="4"/>
  <c r="G66" i="4"/>
  <c r="G65" i="4"/>
  <c r="G64" i="4"/>
  <c r="A64" i="4"/>
  <c r="A65" i="4" s="1"/>
  <c r="A66" i="4" s="1"/>
  <c r="A68" i="4" s="1"/>
  <c r="A69" i="4" s="1"/>
  <c r="A71" i="4" s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10" i="4"/>
  <c r="G9" i="4"/>
  <c r="I9" i="4" l="1"/>
  <c r="G16" i="1"/>
  <c r="G15" i="1"/>
  <c r="J4" i="3"/>
  <c r="L3" i="3" s="1"/>
  <c r="G3" i="3"/>
  <c r="G13" i="1"/>
  <c r="E9" i="1"/>
  <c r="G25" i="1"/>
  <c r="G26" i="1"/>
  <c r="G27" i="1"/>
  <c r="G28" i="1"/>
  <c r="G29" i="1"/>
  <c r="G12" i="1"/>
  <c r="G14" i="1"/>
  <c r="G17" i="1"/>
  <c r="G18" i="1"/>
  <c r="G19" i="1"/>
  <c r="G20" i="1"/>
  <c r="G22" i="1"/>
  <c r="G23" i="1"/>
  <c r="G24" i="1"/>
  <c r="G10" i="1"/>
  <c r="G11" i="1"/>
  <c r="G9" i="1"/>
  <c r="K3" i="3" l="1"/>
  <c r="I9" i="1"/>
</calcChain>
</file>

<file path=xl/sharedStrings.xml><?xml version="1.0" encoding="utf-8"?>
<sst xmlns="http://schemas.openxmlformats.org/spreadsheetml/2006/main" count="145" uniqueCount="88">
  <si>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</si>
  <si>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</si>
  <si>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</si>
  <si>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</si>
  <si>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</si>
  <si>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</si>
  <si>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</si>
  <si>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</si>
  <si>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</si>
  <si>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</si>
  <si>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</si>
  <si>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</si>
  <si>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</si>
  <si>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</si>
  <si>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</si>
  <si>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</si>
  <si>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</si>
  <si>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</si>
  <si>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</si>
  <si>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</si>
  <si>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</si>
  <si>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</si>
  <si>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</si>
  <si>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</si>
  <si>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</si>
  <si>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</si>
  <si>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</si>
  <si>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</si>
  <si>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</si>
  <si>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</si>
  <si>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</si>
  <si>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</si>
  <si>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</si>
  <si>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</si>
  <si>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</si>
  <si>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</si>
  <si>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</si>
  <si>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</si>
  <si>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</si>
  <si>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</si>
  <si>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</si>
  <si>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</si>
  <si>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</si>
  <si>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</si>
  <si>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</si>
  <si>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</si>
  <si>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</si>
  <si>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</si>
  <si>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</si>
  <si>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</si>
  <si>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</si>
  <si>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</si>
  <si>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</si>
  <si>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</si>
  <si>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2023</t>
  </si>
  <si>
    <t>1/30,31/2023</t>
  </si>
  <si>
    <t>2/2,9/2023</t>
  </si>
  <si>
    <t>CENRO</t>
  </si>
  <si>
    <t>5/13,15/2023</t>
  </si>
  <si>
    <t>2018</t>
  </si>
  <si>
    <t>9/25,28/2023</t>
  </si>
  <si>
    <t>SL(3-0-0)</t>
  </si>
  <si>
    <t>10//3,4,6/2023</t>
  </si>
  <si>
    <t>A(1-0-0)</t>
  </si>
  <si>
    <t>12/5,6,14,17,19/2022</t>
  </si>
  <si>
    <t>UT(0-0-15)</t>
  </si>
  <si>
    <t>A(4-0-0)</t>
  </si>
  <si>
    <t>11/3,17,26,29/2022</t>
  </si>
  <si>
    <t>UT(0-0-59)</t>
  </si>
  <si>
    <t>10/3,17,26,29/2022</t>
  </si>
  <si>
    <t>UT(0-0-9)</t>
  </si>
  <si>
    <t>A(5-0-0)</t>
  </si>
  <si>
    <t>9/7,16,23,26,28/2022</t>
  </si>
  <si>
    <t>UT(0-0-17)</t>
  </si>
  <si>
    <t>A(2-0-0)</t>
  </si>
  <si>
    <t>8/4,17/2022</t>
  </si>
  <si>
    <t>UT(0-0-13)</t>
  </si>
  <si>
    <t>A(6-0-0)</t>
  </si>
  <si>
    <t>7/1,4,12,14,18,21/2022</t>
  </si>
  <si>
    <t>A(8-0-0)</t>
  </si>
  <si>
    <t>6/3,6,9,15,18,21,23,29/2022</t>
  </si>
  <si>
    <t>UT(0-0-23)</t>
  </si>
  <si>
    <t>A(10-0-0)</t>
  </si>
  <si>
    <t>5/2,6,9,11,14,16,18,24,27,31/2022</t>
  </si>
  <si>
    <t>4/1,5,7,13,15,16,19,22,27,30/2022</t>
  </si>
  <si>
    <t>UT(0-0-4)</t>
  </si>
  <si>
    <t>3/11,16,22,26/2022</t>
  </si>
  <si>
    <t>11/16,17/2023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</si>
</sst>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6"/>
  <sheetViews>
    <sheetView zoomScaleNormal="100" workbookViewId="0">
      <pane ySplit="3690" topLeftCell="A73" activePane="bottomLeft"/>
      <selection activeCell="D150" sqref="D150"/>
      <selection pane="bottomLeft" activeCell="D97" sqref="D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>
        <v>42196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51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9.4279999999999831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88.75</v>
      </c>
      <c r="J9" s="12"/>
      <c r="K9" s="21"/>
    </row>
    <row r="10" spans="1:11" x14ac:dyDescent="0.25">
      <c r="A10" s="38" t="s">
        <v>59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43131</v>
      </c>
      <c r="B11" s="21"/>
      <c r="C11" s="14">
        <v>1.25</v>
      </c>
      <c r="D11" s="42"/>
      <c r="E11" s="35"/>
      <c r="F11" s="21"/>
      <c r="G11" s="14">
        <f>IF(ISBLANK(Table13[[#This Row],[EARNED]]),"",Table13[[#This Row],[EARNED]])</f>
        <v>1.25</v>
      </c>
      <c r="H11" s="42"/>
      <c r="I11" s="35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2"/>
      <c r="E12" s="35"/>
      <c r="F12" s="21"/>
      <c r="G12" s="14">
        <f>IF(ISBLANK(Table13[[#This Row],[EARNED]]),"",Table13[[#This Row],[EARNED]])</f>
        <v>1.25</v>
      </c>
      <c r="H12" s="42"/>
      <c r="I12" s="35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2"/>
      <c r="E13" s="35"/>
      <c r="F13" s="21"/>
      <c r="G13" s="14">
        <f>IF(ISBLANK(Table13[[#This Row],[EARNED]]),"",Table13[[#This Row],[EARNED]])</f>
        <v>1.25</v>
      </c>
      <c r="H13" s="42"/>
      <c r="I13" s="35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2"/>
      <c r="E14" s="35"/>
      <c r="F14" s="21"/>
      <c r="G14" s="14">
        <f>IF(ISBLANK(Table13[[#This Row],[EARNED]]),"",Table13[[#This Row],[EARNED]])</f>
        <v>1.25</v>
      </c>
      <c r="H14" s="42"/>
      <c r="I14" s="35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2"/>
      <c r="E15" s="35"/>
      <c r="F15" s="21"/>
      <c r="G15" s="14">
        <f>IF(ISBLANK(Table13[[#This Row],[EARNED]]),"",Table13[[#This Row],[EARNED]])</f>
        <v>1.25</v>
      </c>
      <c r="H15" s="42"/>
      <c r="I15" s="35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2"/>
      <c r="E16" s="35"/>
      <c r="F16" s="21"/>
      <c r="G16" s="14">
        <f>IF(ISBLANK(Table13[[#This Row],[EARNED]]),"",Table13[[#This Row],[EARNED]])</f>
        <v>1.25</v>
      </c>
      <c r="H16" s="42"/>
      <c r="I16" s="35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2"/>
      <c r="E17" s="35"/>
      <c r="F17" s="21"/>
      <c r="G17" s="14">
        <f>IF(ISBLANK(Table13[[#This Row],[EARNED]]),"",Table13[[#This Row],[EARNED]])</f>
        <v>1.25</v>
      </c>
      <c r="H17" s="42"/>
      <c r="I17" s="35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2"/>
      <c r="E18" s="35"/>
      <c r="F18" s="21"/>
      <c r="G18" s="14">
        <f>IF(ISBLANK(Table13[[#This Row],[EARNED]]),"",Table13[[#This Row],[EARNED]])</f>
        <v>1.25</v>
      </c>
      <c r="H18" s="42"/>
      <c r="I18" s="35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2"/>
      <c r="E19" s="35"/>
      <c r="F19" s="21"/>
      <c r="G19" s="14">
        <f>IF(ISBLANK(Table13[[#This Row],[EARNED]]),"",Table13[[#This Row],[EARNED]])</f>
        <v>1.25</v>
      </c>
      <c r="H19" s="42"/>
      <c r="I19" s="35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2"/>
      <c r="E20" s="35"/>
      <c r="F20" s="21"/>
      <c r="G20" s="14">
        <f>IF(ISBLANK(Table13[[#This Row],[EARNED]]),"",Table13[[#This Row],[EARNED]])</f>
        <v>1.25</v>
      </c>
      <c r="H20" s="42"/>
      <c r="I20" s="35"/>
      <c r="J20" s="12"/>
      <c r="K20" s="21"/>
    </row>
    <row r="21" spans="1:11" x14ac:dyDescent="0.25">
      <c r="A21" s="24">
        <v>43434</v>
      </c>
      <c r="B21" s="21"/>
      <c r="C21" s="14">
        <v>1.25</v>
      </c>
      <c r="D21" s="42"/>
      <c r="E21" s="35"/>
      <c r="F21" s="21"/>
      <c r="G21" s="14">
        <f>IF(ISBLANK(Table13[[#This Row],[EARNED]]),"",Table13[[#This Row],[EARNED]])</f>
        <v>1.25</v>
      </c>
      <c r="H21" s="42"/>
      <c r="I21" s="35"/>
      <c r="J21" s="12"/>
      <c r="K21" s="21"/>
    </row>
    <row r="22" spans="1:11" x14ac:dyDescent="0.25">
      <c r="A22" s="24">
        <v>43465</v>
      </c>
      <c r="B22" s="21" t="s">
        <v>44</v>
      </c>
      <c r="C22" s="14">
        <v>1.25</v>
      </c>
      <c r="D22" s="42">
        <v>5</v>
      </c>
      <c r="E22" s="35"/>
      <c r="F22" s="21"/>
      <c r="G22" s="14">
        <f>IF(ISBLANK(Table13[[#This Row],[EARNED]]),"",Table13[[#This Row],[EARNED]])</f>
        <v>1.25</v>
      </c>
      <c r="H22" s="42"/>
      <c r="I22" s="35"/>
      <c r="J22" s="12"/>
      <c r="K22" s="21"/>
    </row>
    <row r="23" spans="1:11" x14ac:dyDescent="0.25">
      <c r="A23" s="38" t="s">
        <v>43</v>
      </c>
      <c r="B23" s="21"/>
      <c r="C23" s="14"/>
      <c r="D23" s="42"/>
      <c r="E23" s="35"/>
      <c r="F23" s="21"/>
      <c r="G23" s="14" t="str">
        <f>IF(ISBLANK(Table13[[#This Row],[EARNED]]),"",Table13[[#This Row],[EARNED]])</f>
        <v/>
      </c>
      <c r="H23" s="42"/>
      <c r="I23" s="35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2"/>
      <c r="E24" s="35"/>
      <c r="F24" s="21"/>
      <c r="G24" s="14">
        <f>IF(ISBLANK(Table13[[#This Row],[EARNED]]),"",Table13[[#This Row],[EARNED]])</f>
        <v>1.25</v>
      </c>
      <c r="H24" s="42"/>
      <c r="I24" s="35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2"/>
      <c r="E25" s="35"/>
      <c r="F25" s="21"/>
      <c r="G25" s="14">
        <f>IF(ISBLANK(Table13[[#This Row],[EARNED]]),"",Table13[[#This Row],[EARNED]])</f>
        <v>1.25</v>
      </c>
      <c r="H25" s="42"/>
      <c r="I25" s="35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2"/>
      <c r="E26" s="35"/>
      <c r="F26" s="21"/>
      <c r="G26" s="14">
        <f>IF(ISBLANK(Table13[[#This Row],[EARNED]]),"",Table13[[#This Row],[EARNED]])</f>
        <v>1.25</v>
      </c>
      <c r="H26" s="42"/>
      <c r="I26" s="35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2"/>
      <c r="E27" s="35"/>
      <c r="F27" s="21"/>
      <c r="G27" s="14">
        <f>IF(ISBLANK(Table13[[#This Row],[EARNED]]),"",Table13[[#This Row],[EARNED]])</f>
        <v>1.25</v>
      </c>
      <c r="H27" s="42"/>
      <c r="I27" s="35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2"/>
      <c r="E28" s="35"/>
      <c r="F28" s="21"/>
      <c r="G28" s="14">
        <f>IF(ISBLANK(Table13[[#This Row],[EARNED]]),"",Table13[[#This Row],[EARNED]])</f>
        <v>1.25</v>
      </c>
      <c r="H28" s="42"/>
      <c r="I28" s="35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2"/>
      <c r="E29" s="35"/>
      <c r="F29" s="21"/>
      <c r="G29" s="14">
        <f>IF(ISBLANK(Table13[[#This Row],[EARNED]]),"",Table13[[#This Row],[EARNED]])</f>
        <v>1.25</v>
      </c>
      <c r="H29" s="42"/>
      <c r="I29" s="35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2"/>
      <c r="E30" s="35"/>
      <c r="F30" s="21"/>
      <c r="G30" s="14">
        <f>IF(ISBLANK(Table13[[#This Row],[EARNED]]),"",Table13[[#This Row],[EARNED]])</f>
        <v>1.25</v>
      </c>
      <c r="H30" s="42"/>
      <c r="I30" s="35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2"/>
      <c r="E31" s="35"/>
      <c r="F31" s="21"/>
      <c r="G31" s="14">
        <f>IF(ISBLANK(Table13[[#This Row],[EARNED]]),"",Table13[[#This Row],[EARNED]])</f>
        <v>1.25</v>
      </c>
      <c r="H31" s="42"/>
      <c r="I31" s="35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2"/>
      <c r="E32" s="35"/>
      <c r="F32" s="21"/>
      <c r="G32" s="14">
        <f>IF(ISBLANK(Table13[[#This Row],[EARNED]]),"",Table13[[#This Row],[EARNED]])</f>
        <v>1.25</v>
      </c>
      <c r="H32" s="42"/>
      <c r="I32" s="35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2"/>
      <c r="E33" s="35"/>
      <c r="F33" s="21"/>
      <c r="G33" s="14">
        <f>IF(ISBLANK(Table13[[#This Row],[EARNED]]),"",Table13[[#This Row],[EARNED]])</f>
        <v>1.25</v>
      </c>
      <c r="H33" s="42"/>
      <c r="I33" s="35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44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45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3"/>
      <c r="C46" s="14">
        <v>1.25</v>
      </c>
      <c r="D46" s="13"/>
      <c r="E46" s="10"/>
      <c r="F46" s="13"/>
      <c r="G46" s="14">
        <f>IF(ISBLANK(Table13[[#This Row],[EARNED]]),"",Table13[[#This Row],[EARNED]])</f>
        <v>1.25</v>
      </c>
      <c r="H46" s="13"/>
      <c r="I46" s="10"/>
      <c r="J46" s="13"/>
      <c r="K46" s="16"/>
    </row>
    <row r="47" spans="1:11" x14ac:dyDescent="0.25">
      <c r="A47" s="24">
        <v>44136</v>
      </c>
      <c r="B47" s="12"/>
      <c r="C47" s="14">
        <v>1.25</v>
      </c>
      <c r="D47" s="12"/>
      <c r="E47" s="9"/>
      <c r="F47" s="12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12" t="s">
        <v>44</v>
      </c>
      <c r="C48" s="14">
        <v>1.25</v>
      </c>
      <c r="D48" s="12">
        <v>5</v>
      </c>
      <c r="E48" s="9"/>
      <c r="F48" s="12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46</v>
      </c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2"/>
      <c r="C50" s="14">
        <v>1.25</v>
      </c>
      <c r="D50" s="12"/>
      <c r="E50" s="9"/>
      <c r="F50" s="12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f>EDATE(A50,1)</f>
        <v>44228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ref="A52:A60" si="0">EDATE(A51,1)</f>
        <v>44256</v>
      </c>
      <c r="B52" s="12"/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2"/>
      <c r="C53" s="14">
        <v>1.25</v>
      </c>
      <c r="D53" s="12"/>
      <c r="E53" s="9"/>
      <c r="F53" s="12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2"/>
      <c r="C54" s="14">
        <v>1.25</v>
      </c>
      <c r="D54" s="12"/>
      <c r="E54" s="9"/>
      <c r="F54" s="12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f>EDATE(A60,1)</f>
        <v>44531</v>
      </c>
      <c r="B61" s="12" t="s">
        <v>44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47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f>EDATE(A63,1)</f>
        <v>44593</v>
      </c>
      <c r="B64" s="12"/>
      <c r="C64" s="14">
        <v>1.25</v>
      </c>
      <c r="D64" s="12"/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21"/>
    </row>
    <row r="65" spans="1:11" x14ac:dyDescent="0.25">
      <c r="A65" s="24">
        <f t="shared" ref="A65:A69" si="1">EDATE(A64,1)</f>
        <v>44621</v>
      </c>
      <c r="B65" s="12" t="s">
        <v>66</v>
      </c>
      <c r="C65" s="14">
        <v>1.25</v>
      </c>
      <c r="D65" s="12">
        <v>4</v>
      </c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21" t="s">
        <v>86</v>
      </c>
    </row>
    <row r="66" spans="1:11" x14ac:dyDescent="0.25">
      <c r="A66" s="24">
        <f t="shared" si="1"/>
        <v>44652</v>
      </c>
      <c r="B66" s="12" t="s">
        <v>82</v>
      </c>
      <c r="C66" s="14">
        <v>1.25</v>
      </c>
      <c r="D66" s="12">
        <v>10</v>
      </c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 t="s">
        <v>84</v>
      </c>
    </row>
    <row r="67" spans="1:11" x14ac:dyDescent="0.25">
      <c r="A67" s="24"/>
      <c r="B67" s="21" t="s">
        <v>85</v>
      </c>
      <c r="C67" s="14"/>
      <c r="D67" s="42">
        <v>8.0000000000000002E-3</v>
      </c>
      <c r="E67" s="9"/>
      <c r="F67" s="21"/>
      <c r="G67" s="14" t="str">
        <f>IF(ISBLANK(Table13[[#This Row],[EARNED]]),"",Table13[[#This Row],[EARNED]])</f>
        <v/>
      </c>
      <c r="H67" s="42"/>
      <c r="I67" s="9"/>
      <c r="J67" s="12"/>
      <c r="K67" s="21"/>
    </row>
    <row r="68" spans="1:11" x14ac:dyDescent="0.25">
      <c r="A68" s="24">
        <f>EDATE(A66,1)</f>
        <v>44682</v>
      </c>
      <c r="B68" s="12" t="s">
        <v>82</v>
      </c>
      <c r="C68" s="14">
        <v>1.25</v>
      </c>
      <c r="D68" s="12">
        <v>10</v>
      </c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 t="s">
        <v>83</v>
      </c>
    </row>
    <row r="69" spans="1:11" x14ac:dyDescent="0.25">
      <c r="A69" s="24">
        <f t="shared" si="1"/>
        <v>44713</v>
      </c>
      <c r="B69" s="12" t="s">
        <v>79</v>
      </c>
      <c r="C69" s="14">
        <v>1.25</v>
      </c>
      <c r="D69" s="12">
        <v>8</v>
      </c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 t="s">
        <v>80</v>
      </c>
    </row>
    <row r="70" spans="1:11" x14ac:dyDescent="0.25">
      <c r="A70" s="24"/>
      <c r="B70" s="21" t="s">
        <v>81</v>
      </c>
      <c r="C70" s="14"/>
      <c r="D70" s="42">
        <v>4.8000000000000008E-2</v>
      </c>
      <c r="E70" s="9"/>
      <c r="F70" s="21"/>
      <c r="G70" s="14" t="str">
        <f>IF(ISBLANK(Table13[[#This Row],[EARNED]]),"",Table13[[#This Row],[EARNED]])</f>
        <v/>
      </c>
      <c r="H70" s="42"/>
      <c r="I70" s="9"/>
      <c r="J70" s="12"/>
      <c r="K70" s="21"/>
    </row>
    <row r="71" spans="1:11" x14ac:dyDescent="0.25">
      <c r="A71" s="24">
        <f>EDATE(A69,1)</f>
        <v>44743</v>
      </c>
      <c r="B71" s="12" t="s">
        <v>77</v>
      </c>
      <c r="C71" s="14">
        <v>1.25</v>
      </c>
      <c r="D71" s="12">
        <v>6</v>
      </c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 t="s">
        <v>78</v>
      </c>
    </row>
    <row r="72" spans="1:11" x14ac:dyDescent="0.25">
      <c r="A72" s="24"/>
      <c r="B72" s="21" t="s">
        <v>65</v>
      </c>
      <c r="C72" s="14"/>
      <c r="D72" s="42">
        <v>3.1000000000000014E-2</v>
      </c>
      <c r="E72" s="9"/>
      <c r="F72" s="21"/>
      <c r="G72" s="14" t="str">
        <f>IF(ISBLANK(Table13[[#This Row],[EARNED]]),"",Table13[[#This Row],[EARNED]])</f>
        <v/>
      </c>
      <c r="H72" s="42"/>
      <c r="I72" s="9"/>
      <c r="J72" s="12"/>
      <c r="K72" s="39"/>
    </row>
    <row r="73" spans="1:11" x14ac:dyDescent="0.25">
      <c r="A73" s="24">
        <v>44774</v>
      </c>
      <c r="B73" s="13" t="s">
        <v>74</v>
      </c>
      <c r="C73" s="14">
        <v>1.25</v>
      </c>
      <c r="D73" s="13">
        <v>2</v>
      </c>
      <c r="E73" s="10"/>
      <c r="F73" s="13"/>
      <c r="G73" s="14">
        <f>IF(ISBLANK(Table13[[#This Row],[EARNED]]),"",Table13[[#This Row],[EARNED]])</f>
        <v>1.25</v>
      </c>
      <c r="H73" s="12"/>
      <c r="I73" s="9"/>
      <c r="J73" s="12"/>
      <c r="K73" s="21" t="s">
        <v>75</v>
      </c>
    </row>
    <row r="74" spans="1:11" x14ac:dyDescent="0.25">
      <c r="A74" s="24"/>
      <c r="B74" s="21" t="s">
        <v>76</v>
      </c>
      <c r="C74" s="14"/>
      <c r="D74" s="42">
        <v>2.700000000000001E-2</v>
      </c>
      <c r="E74" s="9"/>
      <c r="F74" s="21"/>
      <c r="G74" s="14" t="str">
        <f>IF(ISBLANK(Table13[[#This Row],[EARNED]]),"",Table13[[#This Row],[EARNED]])</f>
        <v/>
      </c>
      <c r="H74" s="42"/>
      <c r="I74" s="9"/>
      <c r="J74" s="12"/>
      <c r="K74" s="21"/>
    </row>
    <row r="75" spans="1:11" x14ac:dyDescent="0.25">
      <c r="A75" s="24">
        <v>44805</v>
      </c>
      <c r="B75" s="13" t="s">
        <v>71</v>
      </c>
      <c r="C75" s="14">
        <v>1.25</v>
      </c>
      <c r="D75" s="13">
        <v>5</v>
      </c>
      <c r="E75" s="10"/>
      <c r="F75" s="13"/>
      <c r="G75" s="14">
        <f>IF(ISBLANK(Table13[[#This Row],[EARNED]]),"",Table13[[#This Row],[EARNED]])</f>
        <v>1.25</v>
      </c>
      <c r="H75" s="12"/>
      <c r="I75" s="9"/>
      <c r="J75" s="12"/>
      <c r="K75" s="21" t="s">
        <v>72</v>
      </c>
    </row>
    <row r="76" spans="1:11" x14ac:dyDescent="0.25">
      <c r="A76" s="24"/>
      <c r="B76" s="21" t="s">
        <v>73</v>
      </c>
      <c r="C76" s="14"/>
      <c r="D76" s="42">
        <v>3.5000000000000017E-2</v>
      </c>
      <c r="E76" s="9"/>
      <c r="F76" s="21"/>
      <c r="G76" s="14" t="str">
        <f>IF(ISBLANK(Table13[[#This Row],[EARNED]]),"",Table13[[#This Row],[EARNED]])</f>
        <v/>
      </c>
      <c r="H76" s="42"/>
      <c r="I76" s="9"/>
      <c r="J76" s="12"/>
      <c r="K76" s="21"/>
    </row>
    <row r="77" spans="1:11" x14ac:dyDescent="0.25">
      <c r="A77" s="24">
        <v>44835</v>
      </c>
      <c r="B77" s="13" t="s">
        <v>66</v>
      </c>
      <c r="C77" s="14">
        <v>1.25</v>
      </c>
      <c r="D77" s="13">
        <v>4</v>
      </c>
      <c r="E77" s="10"/>
      <c r="F77" s="13"/>
      <c r="G77" s="14">
        <f>IF(ISBLANK(Table13[[#This Row],[EARNED]]),"",Table13[[#This Row],[EARNED]])</f>
        <v>1.25</v>
      </c>
      <c r="H77" s="12"/>
      <c r="I77" s="9"/>
      <c r="J77" s="12"/>
      <c r="K77" s="21" t="s">
        <v>69</v>
      </c>
    </row>
    <row r="78" spans="1:11" x14ac:dyDescent="0.25">
      <c r="A78" s="24"/>
      <c r="B78" s="21" t="s">
        <v>70</v>
      </c>
      <c r="C78" s="14"/>
      <c r="D78" s="42">
        <v>1.9000000000000003E-2</v>
      </c>
      <c r="E78" s="9"/>
      <c r="F78" s="21"/>
      <c r="G78" s="14" t="str">
        <f>IF(ISBLANK(Table13[[#This Row],[EARNED]]),"",Table13[[#This Row],[EARNED]])</f>
        <v/>
      </c>
      <c r="H78" s="42"/>
      <c r="I78" s="9"/>
      <c r="J78" s="12"/>
      <c r="K78" s="21"/>
    </row>
    <row r="79" spans="1:11" x14ac:dyDescent="0.25">
      <c r="A79" s="24">
        <v>44866</v>
      </c>
      <c r="B79" s="13" t="s">
        <v>66</v>
      </c>
      <c r="C79" s="14">
        <v>1.25</v>
      </c>
      <c r="D79" s="13">
        <v>4</v>
      </c>
      <c r="E79" s="10"/>
      <c r="F79" s="13"/>
      <c r="G79" s="14">
        <f>IF(ISBLANK(Table13[[#This Row],[EARNED]]),"",Table13[[#This Row],[EARNED]])</f>
        <v>1.25</v>
      </c>
      <c r="H79" s="12"/>
      <c r="I79" s="9"/>
      <c r="J79" s="12"/>
      <c r="K79" s="21" t="s">
        <v>67</v>
      </c>
    </row>
    <row r="80" spans="1:11" x14ac:dyDescent="0.25">
      <c r="A80" s="24"/>
      <c r="B80" s="21" t="s">
        <v>68</v>
      </c>
      <c r="C80" s="14"/>
      <c r="D80" s="42">
        <v>0.12300000000000001</v>
      </c>
      <c r="E80" s="9"/>
      <c r="F80" s="21"/>
      <c r="G80" s="14" t="str">
        <f>IF(ISBLANK(Table13[[#This Row],[EARNED]]),"",Table13[[#This Row],[EARNED]])</f>
        <v/>
      </c>
      <c r="H80" s="42"/>
      <c r="I80" s="9"/>
      <c r="J80" s="12"/>
      <c r="K80" s="21"/>
    </row>
    <row r="81" spans="1:11" x14ac:dyDescent="0.25">
      <c r="A81" s="24">
        <v>44896</v>
      </c>
      <c r="B81" s="13" t="s">
        <v>44</v>
      </c>
      <c r="C81" s="14">
        <v>1.25</v>
      </c>
      <c r="D81" s="13">
        <v>5</v>
      </c>
      <c r="E81" s="10"/>
      <c r="F81" s="13"/>
      <c r="G81" s="14">
        <f>IF(ISBLANK(Table13[[#This Row],[EARNED]]),"",Table13[[#This Row],[EARNED]])</f>
        <v>1.25</v>
      </c>
      <c r="H81" s="12"/>
      <c r="I81" s="9"/>
      <c r="J81" s="12"/>
      <c r="K81" s="21" t="s">
        <v>64</v>
      </c>
    </row>
    <row r="82" spans="1:11" x14ac:dyDescent="0.25">
      <c r="A82" s="24"/>
      <c r="B82" s="21" t="s">
        <v>63</v>
      </c>
      <c r="C82" s="14"/>
      <c r="D82" s="42">
        <v>1</v>
      </c>
      <c r="E82" s="9"/>
      <c r="F82" s="21"/>
      <c r="G82" s="14" t="str">
        <f>IF(ISBLANK(Table13[[#This Row],[EARNED]]),"",Table13[[#This Row],[EARNED]])</f>
        <v/>
      </c>
      <c r="H82" s="42"/>
      <c r="I82" s="9"/>
      <c r="J82" s="12"/>
      <c r="K82" s="39">
        <v>44898</v>
      </c>
    </row>
    <row r="83" spans="1:11" x14ac:dyDescent="0.25">
      <c r="A83" s="24"/>
      <c r="B83" s="21" t="s">
        <v>65</v>
      </c>
      <c r="C83" s="14"/>
      <c r="D83" s="42">
        <v>3.1000000000000014E-2</v>
      </c>
      <c r="E83" s="9"/>
      <c r="F83" s="21"/>
      <c r="G83" s="14" t="str">
        <f>IF(ISBLANK(Table13[[#This Row],[EARNED]]),"",Table13[[#This Row],[EARNED]])</f>
        <v/>
      </c>
      <c r="H83" s="42"/>
      <c r="I83" s="9"/>
      <c r="J83" s="12"/>
      <c r="K83" s="39"/>
    </row>
    <row r="84" spans="1:11" x14ac:dyDescent="0.25">
      <c r="A84" s="38" t="s">
        <v>54</v>
      </c>
      <c r="B84" s="13"/>
      <c r="C84" s="14"/>
      <c r="D84" s="13"/>
      <c r="E84" s="10"/>
      <c r="F84" s="13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25">
      <c r="A85" s="24">
        <v>44957</v>
      </c>
      <c r="B85" s="13"/>
      <c r="C85" s="14">
        <v>1.25</v>
      </c>
      <c r="D85" s="13"/>
      <c r="E85" s="10"/>
      <c r="F85" s="13"/>
      <c r="G85" s="14">
        <f>IF(ISBLANK(Table13[[#This Row],[EARNED]]),"",Table13[[#This Row],[EARNED]])</f>
        <v>1.25</v>
      </c>
      <c r="H85" s="12"/>
      <c r="I85" s="9"/>
      <c r="J85" s="12"/>
      <c r="K85" s="21"/>
    </row>
    <row r="86" spans="1:11" x14ac:dyDescent="0.25">
      <c r="A86" s="24">
        <v>44985</v>
      </c>
      <c r="B86" s="13"/>
      <c r="C86" s="14">
        <v>1.25</v>
      </c>
      <c r="D86" s="13"/>
      <c r="E86" s="10"/>
      <c r="F86" s="13"/>
      <c r="G86" s="14">
        <f>IF(ISBLANK(Table13[[#This Row],[EARNED]]),"",Table13[[#This Row],[EARNED]])</f>
        <v>1.25</v>
      </c>
      <c r="H86" s="12"/>
      <c r="I86" s="9"/>
      <c r="J86" s="12"/>
      <c r="K86" s="21"/>
    </row>
    <row r="87" spans="1:11" x14ac:dyDescent="0.25">
      <c r="A87" s="24">
        <v>45016</v>
      </c>
      <c r="B87" s="13"/>
      <c r="C87" s="14">
        <v>1.25</v>
      </c>
      <c r="D87" s="13"/>
      <c r="E87" s="10"/>
      <c r="F87" s="13"/>
      <c r="G87" s="14">
        <f>IF(ISBLANK(Table13[[#This Row],[EARNED]]),"",Table13[[#This Row],[EARNED]])</f>
        <v>1.25</v>
      </c>
      <c r="H87" s="12"/>
      <c r="I87" s="9"/>
      <c r="J87" s="12"/>
      <c r="K87" s="21"/>
    </row>
    <row r="88" spans="1:11" x14ac:dyDescent="0.25">
      <c r="A88" s="24">
        <v>45046</v>
      </c>
      <c r="B88" s="13"/>
      <c r="C88" s="14">
        <v>1.25</v>
      </c>
      <c r="D88" s="13"/>
      <c r="E88" s="10"/>
      <c r="F88" s="13"/>
      <c r="G88" s="14">
        <f>IF(ISBLANK(Table13[[#This Row],[EARNED]]),"",Table13[[#This Row],[EARNED]])</f>
        <v>1.25</v>
      </c>
      <c r="H88" s="13"/>
      <c r="I88" s="10"/>
      <c r="J88" s="13"/>
      <c r="K88" s="16"/>
    </row>
    <row r="89" spans="1:11" x14ac:dyDescent="0.25">
      <c r="A89" s="24">
        <v>45077</v>
      </c>
      <c r="B89" s="12"/>
      <c r="C89" s="14">
        <v>1.25</v>
      </c>
      <c r="D89" s="12"/>
      <c r="E89" s="9"/>
      <c r="F89" s="12"/>
      <c r="G89" s="14">
        <f>IF(ISBLANK(Table13[[#This Row],[EARNED]]),"",Table13[[#This Row],[EARNED]])</f>
        <v>1.25</v>
      </c>
      <c r="H89" s="12"/>
      <c r="I89" s="9"/>
      <c r="J89" s="12"/>
      <c r="K89" s="21"/>
    </row>
    <row r="90" spans="1:11" x14ac:dyDescent="0.25">
      <c r="A90" s="24">
        <v>45107</v>
      </c>
      <c r="B90" s="12"/>
      <c r="C90" s="14">
        <v>1.25</v>
      </c>
      <c r="D90" s="12"/>
      <c r="E90" s="9"/>
      <c r="F90" s="12"/>
      <c r="G90" s="14">
        <f>IF(ISBLANK(Table13[[#This Row],[EARNED]]),"",Table13[[#This Row],[EARNED]])</f>
        <v>1.25</v>
      </c>
      <c r="H90" s="12"/>
      <c r="I90" s="9"/>
      <c r="J90" s="12"/>
      <c r="K90" s="21"/>
    </row>
    <row r="91" spans="1:11" x14ac:dyDescent="0.25">
      <c r="A91" s="24">
        <v>45138</v>
      </c>
      <c r="B91" s="12"/>
      <c r="C91" s="14">
        <v>1.25</v>
      </c>
      <c r="D91" s="12"/>
      <c r="E91" s="9"/>
      <c r="F91" s="12"/>
      <c r="G91" s="14">
        <f>IF(ISBLANK(Table13[[#This Row],[EARNED]]),"",Table13[[#This Row],[EARNED]])</f>
        <v>1.25</v>
      </c>
      <c r="H91" s="12"/>
      <c r="I91" s="9"/>
      <c r="J91" s="12"/>
      <c r="K91" s="21"/>
    </row>
    <row r="92" spans="1:11" x14ac:dyDescent="0.25">
      <c r="A92" s="24">
        <v>45169</v>
      </c>
      <c r="B92" s="12"/>
      <c r="C92" s="14">
        <v>1.25</v>
      </c>
      <c r="D92" s="12"/>
      <c r="E92" s="9"/>
      <c r="F92" s="12"/>
      <c r="G92" s="14">
        <f>IF(ISBLANK(Table13[[#This Row],[EARNED]]),"",Table13[[#This Row],[EARNED]])</f>
        <v>1.25</v>
      </c>
      <c r="H92" s="12"/>
      <c r="I92" s="9"/>
      <c r="J92" s="12"/>
      <c r="K92" s="21"/>
    </row>
    <row r="93" spans="1:11" x14ac:dyDescent="0.25">
      <c r="A93" s="24">
        <v>45199</v>
      </c>
      <c r="B93" s="13"/>
      <c r="C93" s="14">
        <v>1.25</v>
      </c>
      <c r="D93" s="13"/>
      <c r="E93" s="10"/>
      <c r="F93" s="13"/>
      <c r="G93" s="14">
        <f>IF(ISBLANK(Table13[[#This Row],[EARNED]]),"",Table13[[#This Row],[EARNED]])</f>
        <v>1.25</v>
      </c>
      <c r="H93" s="13"/>
      <c r="I93" s="10"/>
      <c r="J93" s="13"/>
      <c r="K93" s="16"/>
    </row>
    <row r="94" spans="1:11" x14ac:dyDescent="0.25">
      <c r="A94" s="24">
        <v>45230</v>
      </c>
      <c r="B94" s="21"/>
      <c r="C94" s="14">
        <v>1.25</v>
      </c>
      <c r="D94" s="42"/>
      <c r="E94" s="9"/>
      <c r="F94" s="21"/>
      <c r="G94" s="14">
        <f>IF(ISBLANK(Table13[[#This Row],[EARNED]]),"",Table13[[#This Row],[EARNED]])</f>
        <v>1.25</v>
      </c>
      <c r="H94" s="42"/>
      <c r="I94" s="9"/>
      <c r="J94" s="12"/>
      <c r="K94" s="21"/>
    </row>
    <row r="95" spans="1:11" x14ac:dyDescent="0.25">
      <c r="A95" s="24">
        <v>45260</v>
      </c>
      <c r="B95" s="21"/>
      <c r="C95" s="14">
        <v>1.25</v>
      </c>
      <c r="D95" s="42"/>
      <c r="E95" s="9"/>
      <c r="F95" s="21"/>
      <c r="G95" s="14">
        <f>IF(ISBLANK(Table13[[#This Row],[EARNED]]),"",Table13[[#This Row],[EARNED]])</f>
        <v>1.25</v>
      </c>
      <c r="H95" s="42"/>
      <c r="I95" s="9"/>
      <c r="J95" s="12"/>
      <c r="K95" s="21"/>
    </row>
    <row r="96" spans="1:11" x14ac:dyDescent="0.25">
      <c r="A96" s="24">
        <v>45291</v>
      </c>
      <c r="B96" s="21"/>
      <c r="C96" s="14"/>
      <c r="D96" s="42"/>
      <c r="E96" s="9"/>
      <c r="F96" s="21"/>
      <c r="G96" s="14" t="str">
        <f>IF(ISBLANK(Table13[[#This Row],[EARNED]]),"",Table13[[#This Row],[EARNED]])</f>
        <v/>
      </c>
      <c r="H96" s="42"/>
      <c r="I96" s="9"/>
      <c r="J96" s="12"/>
      <c r="K96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"/>
  <sheetViews>
    <sheetView tabSelected="1" zoomScaleNormal="100" workbookViewId="0">
      <pane ySplit="3690" topLeftCell="A10" activePane="bottomLeft"/>
      <selection activeCell="F4" sqref="F4:G4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>
        <v>42196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51</v>
      </c>
      <c r="C4" s="52"/>
      <c r="D4" s="23" t="s">
        <v>12</v>
      </c>
      <c r="F4" s="53" t="s">
        <v>57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64.542000000000002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47.292000000000002</v>
      </c>
      <c r="J9" s="12"/>
      <c r="K9" s="21"/>
    </row>
    <row r="10" spans="1:11" x14ac:dyDescent="0.25">
      <c r="A10" s="38" t="s">
        <v>47</v>
      </c>
      <c r="B10" s="12"/>
      <c r="C10" s="14"/>
      <c r="D10" s="12"/>
      <c r="E10" s="9"/>
      <c r="F10" s="12"/>
      <c r="G10" s="14" t="str">
        <f>IF(ISBLANK(Table1[[#This Row],[EARNED]]),"",Table1[[#This Row],[EARNED]])</f>
        <v/>
      </c>
      <c r="H10" s="12"/>
      <c r="I10" s="9"/>
      <c r="J10" s="12"/>
      <c r="K10" s="21"/>
    </row>
    <row r="11" spans="1:11" x14ac:dyDescent="0.25">
      <c r="A11" s="24">
        <v>44743</v>
      </c>
      <c r="B11" s="12" t="s">
        <v>48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1</v>
      </c>
      <c r="I11" s="9"/>
      <c r="J11" s="12"/>
      <c r="K11" s="39">
        <v>44770</v>
      </c>
    </row>
    <row r="12" spans="1:11" x14ac:dyDescent="0.25">
      <c r="A12" s="24">
        <v>44774</v>
      </c>
      <c r="B12" s="13" t="s">
        <v>49</v>
      </c>
      <c r="C12" s="14"/>
      <c r="D12" s="13"/>
      <c r="E12" s="10"/>
      <c r="F12" s="13"/>
      <c r="G12" s="14" t="str">
        <f>IF(ISBLANK(Table1[[#This Row],[EARNED]]),"",Table1[[#This Row],[EARNED]])</f>
        <v/>
      </c>
      <c r="H12" s="12">
        <v>2</v>
      </c>
      <c r="I12" s="9"/>
      <c r="J12" s="12"/>
      <c r="K12" s="21" t="s">
        <v>50</v>
      </c>
    </row>
    <row r="13" spans="1:11" x14ac:dyDescent="0.25">
      <c r="A13" s="24"/>
      <c r="B13" s="21" t="s">
        <v>48</v>
      </c>
      <c r="C13" s="14"/>
      <c r="D13" s="42"/>
      <c r="E13" s="9"/>
      <c r="F13" s="21"/>
      <c r="G13" s="14" t="str">
        <f>IF(ISBLANK(Table1[[#This Row],[EARNED]]),"",Table1[[#This Row],[EARNED]])</f>
        <v/>
      </c>
      <c r="H13" s="42">
        <v>1</v>
      </c>
      <c r="I13" s="9"/>
      <c r="J13" s="12"/>
      <c r="K13" s="39">
        <v>44783</v>
      </c>
    </row>
    <row r="14" spans="1:11" x14ac:dyDescent="0.25">
      <c r="A14" s="24">
        <v>44835</v>
      </c>
      <c r="B14" s="13" t="s">
        <v>49</v>
      </c>
      <c r="C14" s="14"/>
      <c r="D14" s="13"/>
      <c r="E14" s="10"/>
      <c r="F14" s="13"/>
      <c r="G14" s="14" t="str">
        <f>IF(ISBLANK(Table1[[#This Row],[EARNED]]),"",Table1[[#This Row],[EARNED]])</f>
        <v/>
      </c>
      <c r="H14" s="12">
        <v>2</v>
      </c>
      <c r="I14" s="9"/>
      <c r="J14" s="12"/>
      <c r="K14" s="21" t="s">
        <v>53</v>
      </c>
    </row>
    <row r="15" spans="1:11" x14ac:dyDescent="0.25">
      <c r="A15" s="24"/>
      <c r="B15" s="21" t="s">
        <v>48</v>
      </c>
      <c r="C15" s="14"/>
      <c r="D15" s="42"/>
      <c r="E15" s="9"/>
      <c r="F15" s="21"/>
      <c r="G15" s="14" t="str">
        <f>IF(ISBLANK(Table1[[#This Row],[EARNED]]),"",Table1[[#This Row],[EARNED]])</f>
        <v/>
      </c>
      <c r="H15" s="42">
        <v>1</v>
      </c>
      <c r="I15" s="9"/>
      <c r="J15" s="12"/>
      <c r="K15" s="39">
        <v>44845</v>
      </c>
    </row>
    <row r="16" spans="1:11" x14ac:dyDescent="0.25">
      <c r="A16" s="24"/>
      <c r="B16" s="21" t="s">
        <v>48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44858</v>
      </c>
    </row>
    <row r="17" spans="1:11" x14ac:dyDescent="0.25">
      <c r="A17" s="24">
        <v>44866</v>
      </c>
      <c r="B17" s="13" t="s">
        <v>49</v>
      </c>
      <c r="C17" s="14"/>
      <c r="D17" s="13"/>
      <c r="E17" s="10"/>
      <c r="F17" s="13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52</v>
      </c>
    </row>
    <row r="18" spans="1:11" x14ac:dyDescent="0.25">
      <c r="A18" s="24">
        <v>44896</v>
      </c>
      <c r="B18" s="13" t="s">
        <v>49</v>
      </c>
      <c r="C18" s="14"/>
      <c r="D18" s="13"/>
      <c r="E18" s="10"/>
      <c r="F18" s="13"/>
      <c r="G18" s="14" t="str">
        <f>IF(ISBLANK(Table1[[#This Row],[EARNED]]),"",Table1[[#This Row],[EARNED]])</f>
        <v/>
      </c>
      <c r="H18" s="12">
        <v>2</v>
      </c>
      <c r="I18" s="9"/>
      <c r="J18" s="12"/>
      <c r="K18" s="21"/>
    </row>
    <row r="19" spans="1:11" x14ac:dyDescent="0.25">
      <c r="A19" s="38" t="s">
        <v>54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3" t="s">
        <v>48</v>
      </c>
      <c r="C20" s="14"/>
      <c r="D20" s="13"/>
      <c r="E20" s="10"/>
      <c r="F20" s="13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44950</v>
      </c>
    </row>
    <row r="21" spans="1:11" x14ac:dyDescent="0.25">
      <c r="A21" s="24"/>
      <c r="B21" s="13" t="s">
        <v>49</v>
      </c>
      <c r="C21" s="14"/>
      <c r="D21" s="13"/>
      <c r="E21" s="10"/>
      <c r="F21" s="13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55</v>
      </c>
    </row>
    <row r="22" spans="1:11" x14ac:dyDescent="0.25">
      <c r="A22" s="24">
        <v>44958</v>
      </c>
      <c r="B22" s="13" t="s">
        <v>49</v>
      </c>
      <c r="C22" s="14"/>
      <c r="D22" s="13"/>
      <c r="E22" s="10"/>
      <c r="F22" s="13"/>
      <c r="G22" s="14" t="str">
        <f>IF(ISBLANK(Table1[[#This Row],[EARNED]]),"",Table1[[#This Row],[EARNED]])</f>
        <v/>
      </c>
      <c r="H22" s="12">
        <v>2</v>
      </c>
      <c r="I22" s="9"/>
      <c r="J22" s="12"/>
      <c r="K22" s="21" t="s">
        <v>56</v>
      </c>
    </row>
    <row r="23" spans="1:11" x14ac:dyDescent="0.25">
      <c r="A23" s="24">
        <v>44986</v>
      </c>
      <c r="B23" s="13" t="s">
        <v>48</v>
      </c>
      <c r="C23" s="14"/>
      <c r="D23" s="13"/>
      <c r="E23" s="10"/>
      <c r="F23" s="13"/>
      <c r="G23" s="14" t="str">
        <f>IF(ISBLANK(Table1[[#This Row],[EARNED]]),"",Table1[[#This Row],[EARNED]])</f>
        <v/>
      </c>
      <c r="H23" s="12">
        <v>1</v>
      </c>
      <c r="I23" s="9"/>
      <c r="J23" s="12"/>
      <c r="K23" s="39">
        <v>44987</v>
      </c>
    </row>
    <row r="24" spans="1:11" x14ac:dyDescent="0.25">
      <c r="A24" s="24"/>
      <c r="B24" s="13" t="s">
        <v>48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>
        <v>1</v>
      </c>
      <c r="I24" s="10"/>
      <c r="J24" s="13"/>
      <c r="K24" s="47">
        <v>45013</v>
      </c>
    </row>
    <row r="25" spans="1:11" x14ac:dyDescent="0.25">
      <c r="A25" s="24">
        <v>45017</v>
      </c>
      <c r="B25" s="12" t="s">
        <v>48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>
        <v>1</v>
      </c>
      <c r="I25" s="9"/>
      <c r="J25" s="12"/>
      <c r="K25" s="39">
        <v>45040</v>
      </c>
    </row>
    <row r="26" spans="1:11" x14ac:dyDescent="0.25">
      <c r="A26" s="24">
        <v>45047</v>
      </c>
      <c r="B26" s="12" t="s">
        <v>49</v>
      </c>
      <c r="C26" s="14"/>
      <c r="D26" s="12"/>
      <c r="E26" s="9"/>
      <c r="F26" s="12"/>
      <c r="G26" s="14" t="str">
        <f>IF(ISBLANK(Table1[[#This Row],[EARNED]]),"",Table1[[#This Row],[EARNED]])</f>
        <v/>
      </c>
      <c r="H26" s="12">
        <v>2</v>
      </c>
      <c r="I26" s="9"/>
      <c r="J26" s="12"/>
      <c r="K26" s="21" t="s">
        <v>58</v>
      </c>
    </row>
    <row r="27" spans="1:11" x14ac:dyDescent="0.25">
      <c r="A27" s="24"/>
      <c r="B27" s="12" t="s">
        <v>48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1</v>
      </c>
      <c r="I27" s="9"/>
      <c r="J27" s="12"/>
      <c r="K27" s="39">
        <v>45078</v>
      </c>
    </row>
    <row r="28" spans="1:11" x14ac:dyDescent="0.25">
      <c r="A28" s="24">
        <v>45106</v>
      </c>
      <c r="B28" s="12" t="s">
        <v>48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45104</v>
      </c>
    </row>
    <row r="29" spans="1:11" x14ac:dyDescent="0.25">
      <c r="A29" s="24">
        <v>45170</v>
      </c>
      <c r="B29" s="13" t="s">
        <v>49</v>
      </c>
      <c r="C29" s="14"/>
      <c r="D29" s="13"/>
      <c r="E29" s="10"/>
      <c r="F29" s="13"/>
      <c r="G29" s="14" t="str">
        <f>IF(ISBLANK(Table1[[#This Row],[EARNED]]),"",Table1[[#This Row],[EARNED]])</f>
        <v/>
      </c>
      <c r="H29" s="13">
        <v>2</v>
      </c>
      <c r="I29" s="10"/>
      <c r="J29" s="13"/>
      <c r="K29" s="16" t="s">
        <v>60</v>
      </c>
    </row>
    <row r="30" spans="1:11" x14ac:dyDescent="0.25">
      <c r="A30" s="48">
        <v>45206</v>
      </c>
      <c r="B30" s="21" t="s">
        <v>61</v>
      </c>
      <c r="C30" s="14"/>
      <c r="D30" s="42"/>
      <c r="E30" s="9"/>
      <c r="F30" s="21"/>
      <c r="G30" s="14" t="str">
        <f>IF(ISBLANK(Table1[[#This Row],[EARNED]]),"",Table1[[#This Row],[EARNED]])</f>
        <v/>
      </c>
      <c r="H30" s="42">
        <v>3</v>
      </c>
      <c r="I30" s="9"/>
      <c r="J30" s="12"/>
      <c r="K30" s="21" t="s">
        <v>62</v>
      </c>
    </row>
    <row r="31" spans="1:11" x14ac:dyDescent="0.25">
      <c r="A31" s="48">
        <v>45231</v>
      </c>
      <c r="B31" s="21" t="s">
        <v>49</v>
      </c>
      <c r="C31" s="14"/>
      <c r="D31" s="42"/>
      <c r="E31" s="9"/>
      <c r="F31" s="21"/>
      <c r="G31" s="14" t="str">
        <f>IF(ISBLANK(Table1[[#This Row],[EARNED]]),"",Table1[[#This Row],[EARNED]])</f>
        <v/>
      </c>
      <c r="H31" s="42">
        <v>2</v>
      </c>
      <c r="I31" s="9"/>
      <c r="J31" s="12"/>
      <c r="K31" s="21" t="s">
        <v>87</v>
      </c>
    </row>
    <row r="32" spans="1:11" x14ac:dyDescent="0.25">
      <c r="A32" s="48"/>
      <c r="B32" s="21"/>
      <c r="C32" s="14"/>
      <c r="D32" s="42"/>
      <c r="E32" s="9"/>
      <c r="F32" s="21"/>
      <c r="G32" s="14" t="str">
        <f>IF(ISBLANK(Table1[[#This Row],[EARNED]]),"",Table1[[#This Row],[EARNED]])</f>
        <v/>
      </c>
      <c r="H32" s="42"/>
      <c r="I32" s="9"/>
      <c r="J32" s="12"/>
      <c r="K32" s="21"/>
    </row>
    <row r="33" spans="1:11" x14ac:dyDescent="0.25">
      <c r="A33" s="48"/>
      <c r="B33" s="21"/>
      <c r="C33" s="14"/>
      <c r="D33" s="42"/>
      <c r="E33" s="9"/>
      <c r="F33" s="21"/>
      <c r="G33" s="14" t="str">
        <f>IF(ISBLANK(Table1[[#This Row],[EARNED]]),"",Table1[[#This Row],[EARNED]])</f>
        <v/>
      </c>
      <c r="H33" s="42"/>
      <c r="I33" s="9"/>
      <c r="J33" s="12"/>
      <c r="K33" s="21"/>
    </row>
    <row r="34" spans="1:11" x14ac:dyDescent="0.25">
      <c r="A34" s="48"/>
      <c r="B34" s="21"/>
      <c r="C34" s="14"/>
      <c r="D34" s="42"/>
      <c r="E34" s="9"/>
      <c r="F34" s="21"/>
      <c r="G34" s="14" t="str">
        <f>IF(ISBLANK(Table1[[#This Row],[EARNED]]),"",Table1[[#This Row],[EARNED]])</f>
        <v/>
      </c>
      <c r="H34" s="42"/>
      <c r="I34" s="9"/>
      <c r="J34" s="12"/>
      <c r="K34" s="21"/>
    </row>
    <row r="35" spans="1:11" x14ac:dyDescent="0.25">
      <c r="A35" s="48"/>
      <c r="B35" s="21"/>
      <c r="C35" s="14"/>
      <c r="D35" s="42"/>
      <c r="E35" s="9"/>
      <c r="F35" s="21"/>
      <c r="G35" s="14" t="str">
        <f>IF(ISBLANK(Table1[[#This Row],[EARNED]]),"",Table1[[#This Row],[EARNED]])</f>
        <v/>
      </c>
      <c r="H35" s="42"/>
      <c r="I35" s="9"/>
      <c r="J35" s="12"/>
      <c r="K35" s="21"/>
    </row>
    <row r="36" spans="1:11" x14ac:dyDescent="0.25">
      <c r="A36" s="48"/>
      <c r="B36" s="21"/>
      <c r="C36" s="14"/>
      <c r="D36" s="42"/>
      <c r="E36" s="9"/>
      <c r="F36" s="21"/>
      <c r="G36" s="14" t="str">
        <f>IF(ISBLANK(Table1[[#This Row],[EARNED]]),"",Table1[[#This Row],[EARNED]])</f>
        <v/>
      </c>
      <c r="H36" s="42"/>
      <c r="I36" s="9"/>
      <c r="J36" s="12"/>
      <c r="K36" s="21"/>
    </row>
    <row r="37" spans="1:11" x14ac:dyDescent="0.25">
      <c r="A37" s="48"/>
      <c r="B37" s="21"/>
      <c r="C37" s="14"/>
      <c r="D37" s="42"/>
      <c r="E37" s="9"/>
      <c r="F37" s="21"/>
      <c r="G37" s="14" t="str">
        <f>IF(ISBLANK(Table1[[#This Row],[EARNED]]),"",Table1[[#This Row],[EARNED]])</f>
        <v/>
      </c>
      <c r="H37" s="42"/>
      <c r="I37" s="9"/>
      <c r="J37" s="12"/>
      <c r="K37" s="21"/>
    </row>
    <row r="38" spans="1:11" x14ac:dyDescent="0.25">
      <c r="A38" s="48"/>
      <c r="B38" s="21"/>
      <c r="C38" s="14"/>
      <c r="D38" s="42"/>
      <c r="E38" s="9"/>
      <c r="F38" s="21"/>
      <c r="G38" s="14" t="str">
        <f>IF(ISBLANK(Table1[[#This Row],[EARNED]]),"",Table1[[#This Row],[EARNED]])</f>
        <v/>
      </c>
      <c r="H38" s="42"/>
      <c r="I38" s="9"/>
      <c r="J38" s="12"/>
      <c r="K38" s="21"/>
    </row>
    <row r="39" spans="1:11" x14ac:dyDescent="0.25">
      <c r="A39" s="48"/>
      <c r="B39" s="21"/>
      <c r="C39" s="14"/>
      <c r="D39" s="42"/>
      <c r="E39" s="9"/>
      <c r="F39" s="21"/>
      <c r="G39" s="14" t="str">
        <f>IF(ISBLANK(Table1[[#This Row],[EARNED]]),"",Table1[[#This Row],[EARNED]])</f>
        <v/>
      </c>
      <c r="H39" s="42"/>
      <c r="I39" s="9"/>
      <c r="J39" s="12"/>
      <c r="K39" s="21"/>
    </row>
    <row r="40" spans="1:11" x14ac:dyDescent="0.25">
      <c r="A40" s="48"/>
      <c r="B40" s="21"/>
      <c r="C40" s="14"/>
      <c r="D40" s="42"/>
      <c r="E40" s="9"/>
      <c r="F40" s="21"/>
      <c r="G40" s="14" t="str">
        <f>IF(ISBLANK(Table1[[#This Row],[EARNED]]),"",Table1[[#This Row],[EARNED]])</f>
        <v/>
      </c>
      <c r="H40" s="42"/>
      <c r="I40" s="9"/>
      <c r="J40" s="12"/>
      <c r="K40" s="21"/>
    </row>
    <row r="41" spans="1:11" x14ac:dyDescent="0.25">
      <c r="A41" s="48"/>
      <c r="B41" s="21"/>
      <c r="C41" s="14"/>
      <c r="D41" s="42"/>
      <c r="E41" s="9"/>
      <c r="F41" s="21"/>
      <c r="G41" s="14" t="str">
        <f>IF(ISBLANK(Table1[[#This Row],[EARNED]]),"",Table1[[#This Row],[EARNED]])</f>
        <v/>
      </c>
      <c r="H41" s="42"/>
      <c r="I41" s="9"/>
      <c r="J41" s="12"/>
      <c r="K41" s="21"/>
    </row>
    <row r="42" spans="1:11" x14ac:dyDescent="0.25">
      <c r="A42" s="49"/>
      <c r="B42" s="16"/>
      <c r="C42" s="50"/>
      <c r="D42" s="51"/>
      <c r="E42" s="9"/>
      <c r="F42" s="16"/>
      <c r="G42" s="50" t="str">
        <f>IF(ISBLANK(Table1[[#This Row],[EARNED]]),"",Table1[[#This Row],[EARNED]])</f>
        <v/>
      </c>
      <c r="H42" s="51"/>
      <c r="I42" s="9"/>
      <c r="J42" s="13"/>
      <c r="K4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64.542000000000002</v>
      </c>
      <c r="B3" s="36">
        <v>78.292000000000002</v>
      </c>
      <c r="D3" s="12"/>
      <c r="E3" s="12"/>
      <c r="F3" s="12">
        <v>4</v>
      </c>
      <c r="G3" s="44">
        <f>SUMIFS(F7:F14,E7:E14,E3)+SUMIFS(D7:D66,C7:C66,F3)+D3</f>
        <v>8.0000000000000002E-3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62" t="s">
        <v>38</v>
      </c>
      <c r="J6" s="62"/>
      <c r="K6" s="62"/>
      <c r="L6" s="62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2023-12-12T02:18:45Z</dcterms:modified>
</cp:coreProperties>
</file>