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ENRO GARDEN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69" i="5" l="1"/>
  <c r="G72" i="5" l="1"/>
  <c r="G74" i="5" l="1"/>
  <c r="G76" i="5" l="1"/>
  <c r="G78" i="5" l="1"/>
  <c r="G80" i="5" l="1"/>
  <c r="G82" i="5" l="1"/>
  <c r="F3" i="1" l="1"/>
  <c r="B4" i="1"/>
  <c r="F4" i="1" l="1"/>
  <c r="B3" i="1"/>
  <c r="B2" i="1"/>
  <c r="G62" i="5"/>
  <c r="G49" i="5"/>
  <c r="G36" i="5"/>
  <c r="G23" i="5"/>
  <c r="E9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79" i="5"/>
  <c r="G77" i="5"/>
  <c r="G75" i="5"/>
  <c r="G73" i="5"/>
  <c r="G71" i="5"/>
  <c r="G70" i="5"/>
  <c r="G68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<sst xmlns="http://schemas.openxmlformats.org/spreadsheetml/2006/main" count="124" uniqueCount="83">
  <si>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</si>
  <si>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</si>
  <si>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</si>
  <si>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</si>
  <si>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</si>
  <si>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</si>
  <si>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</si>
  <si>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</si>
  <si>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</si>
  <si>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</si>
  <si>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</si>
  <si>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</si>
  <si>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</si>
  <si>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</si>
  <si>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</si>
  <si>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</si>
  <si>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</si>
  <si>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</si>
  <si>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</si>
  <si>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</si>
  <si>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</si>
  <si>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</si>
  <si>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</si>
  <si>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</si>
  <si>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</si>
  <si>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</si>
  <si>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</si>
  <si>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</si>
  <si>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</si>
  <si>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</si>
  <si>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</si>
  <si>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</si>
  <si>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</si>
  <si>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</si>
  <si>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</si>
  <si>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</si>
  <si>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</si>
  <si>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</si>
  <si>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</si>
  <si>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</si>
  <si>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</si>
  <si>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</si>
  <si>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</si>
  <si>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</si>
  <si>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</si>
  <si>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</si>
  <si>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</si>
  <si>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</si>
  <si>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</si>
  <si>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</si>
  <si>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FRANCIS</t>
  </si>
  <si>
    <t>PL(7-0-0)</t>
  </si>
  <si>
    <t>4/1-6,8/2019</t>
  </si>
  <si>
    <t>VL(14-0-0)</t>
  </si>
  <si>
    <t>4/9-13,15-20,22-24/2019</t>
  </si>
  <si>
    <t>SL(3-0-0)</t>
  </si>
  <si>
    <t>2/7,8,10/2020</t>
  </si>
  <si>
    <t>SL(2-0-0)</t>
  </si>
  <si>
    <t>1/31, 2/1/2023</t>
  </si>
  <si>
    <t>10/2-4/2023</t>
  </si>
  <si>
    <t>12/12,19,24,29/2022</t>
  </si>
  <si>
    <t>UT(0-0-36)</t>
  </si>
  <si>
    <t>11/1,18,19,26/2022</t>
  </si>
  <si>
    <t>A(4-0-0)</t>
  </si>
  <si>
    <t>UT(0-0-18)</t>
  </si>
  <si>
    <t>10/5,8,12,29/2022</t>
  </si>
  <si>
    <t>UT(0-0-19)</t>
  </si>
  <si>
    <t>A(1-0-0)</t>
  </si>
  <si>
    <t>UT(0-0-13)</t>
  </si>
  <si>
    <t>A(2-0-0)</t>
  </si>
  <si>
    <t>8/6,19/2022</t>
  </si>
  <si>
    <t>UT(0-0-20)</t>
  </si>
  <si>
    <t>A(5-0-0)</t>
  </si>
  <si>
    <t>7/2,8,13,18,30/2022</t>
  </si>
  <si>
    <t>UT(0-0-15)</t>
  </si>
  <si>
    <t>6/2,10,14,15/2022</t>
  </si>
  <si>
    <t>A(6-0-0)</t>
  </si>
  <si>
    <t>5/5,9,10,13,20,25/2022</t>
  </si>
  <si>
    <t>UT(0-0-8)</t>
  </si>
  <si>
    <t>4/9,15,21,28/2022</t>
  </si>
  <si>
    <t>UT(0-0-27)</t>
  </si>
  <si>
    <t>A(3-0-0)</t>
  </si>
  <si>
    <t>3/26,29,20/2022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</si>
</sst>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2"/>
  <sheetViews>
    <sheetView tabSelected="1" zoomScale="110" zoomScaleNormal="110" workbookViewId="0">
      <pane ySplit="4050" topLeftCell="A62" activePane="bottomLeft"/>
      <selection activeCell="B2" sqref="B2:C2"/>
      <selection pane="bottomLeft" activeCell="K65" sqref="K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27.924999999999997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51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52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81</v>
      </c>
      <c r="C65" s="13">
        <v>1.25</v>
      </c>
      <c r="D65" s="39">
        <v>3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82</v>
      </c>
    </row>
    <row r="66" spans="1:11" x14ac:dyDescent="0.25">
      <c r="A66" s="40">
        <v>44652</v>
      </c>
      <c r="B66" s="20" t="s">
        <v>63</v>
      </c>
      <c r="C66" s="13">
        <v>1.25</v>
      </c>
      <c r="D66" s="39">
        <v>4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79</v>
      </c>
    </row>
    <row r="67" spans="1:11" x14ac:dyDescent="0.25">
      <c r="A67" s="40"/>
      <c r="B67" s="20" t="s">
        <v>80</v>
      </c>
      <c r="C67" s="13"/>
      <c r="D67" s="39">
        <v>5.6000000000000015E-2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76</v>
      </c>
      <c r="C68" s="13">
        <v>1.25</v>
      </c>
      <c r="D68" s="39">
        <v>6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77</v>
      </c>
    </row>
    <row r="69" spans="1:11" x14ac:dyDescent="0.25">
      <c r="A69" s="40"/>
      <c r="B69" s="20" t="s">
        <v>78</v>
      </c>
      <c r="C69" s="13"/>
      <c r="D69" s="39">
        <v>1.7000000000000001E-2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44713</v>
      </c>
      <c r="B70" s="20" t="s">
        <v>63</v>
      </c>
      <c r="C70" s="13">
        <v>1.25</v>
      </c>
      <c r="D70" s="39">
        <v>4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75</v>
      </c>
    </row>
    <row r="71" spans="1:11" x14ac:dyDescent="0.25">
      <c r="A71" s="40">
        <v>44743</v>
      </c>
      <c r="B71" s="20" t="s">
        <v>72</v>
      </c>
      <c r="C71" s="13">
        <v>1.25</v>
      </c>
      <c r="D71" s="39">
        <v>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73</v>
      </c>
    </row>
    <row r="72" spans="1:11" x14ac:dyDescent="0.25">
      <c r="A72" s="40"/>
      <c r="B72" s="20" t="s">
        <v>74</v>
      </c>
      <c r="C72" s="13"/>
      <c r="D72" s="39">
        <v>3.1000000000000014E-2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69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70</v>
      </c>
    </row>
    <row r="74" spans="1:11" x14ac:dyDescent="0.25">
      <c r="A74" s="40"/>
      <c r="B74" s="20" t="s">
        <v>71</v>
      </c>
      <c r="C74" s="13"/>
      <c r="D74" s="39">
        <v>4.2000000000000003E-2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44805</v>
      </c>
      <c r="B75" s="20" t="s">
        <v>67</v>
      </c>
      <c r="C75" s="13">
        <v>1.25</v>
      </c>
      <c r="D75" s="39">
        <v>1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49">
        <v>44807</v>
      </c>
    </row>
    <row r="76" spans="1:11" x14ac:dyDescent="0.25">
      <c r="A76" s="40"/>
      <c r="B76" s="20" t="s">
        <v>68</v>
      </c>
      <c r="C76" s="13"/>
      <c r="D76" s="39">
        <v>2.700000000000001E-2</v>
      </c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49"/>
    </row>
    <row r="77" spans="1:11" x14ac:dyDescent="0.25">
      <c r="A77" s="40">
        <v>44835</v>
      </c>
      <c r="B77" s="20" t="s">
        <v>63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65</v>
      </c>
    </row>
    <row r="78" spans="1:11" x14ac:dyDescent="0.25">
      <c r="A78" s="40"/>
      <c r="B78" s="20" t="s">
        <v>66</v>
      </c>
      <c r="C78" s="13"/>
      <c r="D78" s="39">
        <v>0.04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44866</v>
      </c>
      <c r="B79" s="20" t="s">
        <v>63</v>
      </c>
      <c r="C79" s="13">
        <v>1.25</v>
      </c>
      <c r="D79" s="39">
        <v>4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62</v>
      </c>
    </row>
    <row r="80" spans="1:11" x14ac:dyDescent="0.25">
      <c r="A80" s="40"/>
      <c r="B80" s="20" t="s">
        <v>64</v>
      </c>
      <c r="C80" s="13"/>
      <c r="D80" s="39">
        <v>3.7000000000000019E-2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44896</v>
      </c>
      <c r="B81" s="20" t="s">
        <v>49</v>
      </c>
      <c r="C81" s="13">
        <v>1.25</v>
      </c>
      <c r="D81" s="39">
        <v>5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60</v>
      </c>
    </row>
    <row r="82" spans="1:11" x14ac:dyDescent="0.25">
      <c r="A82" s="40"/>
      <c r="B82" s="20" t="s">
        <v>61</v>
      </c>
      <c r="C82" s="13"/>
      <c r="D82" s="39">
        <v>7.5000000000000011E-2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8" t="s">
        <v>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44958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44986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45017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45047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1"/>
      <c r="B142" s="15"/>
      <c r="C142" s="42"/>
      <c r="D142" s="43"/>
      <c r="E142" s="9"/>
      <c r="F142" s="15"/>
      <c r="G142" s="42" t="str">
        <f>IF(ISBLANK(Table15[[#This Row],[EARNED]]),"",Table15[[#This Row],[EARNED]])</f>
        <v/>
      </c>
      <c r="H142" s="43"/>
      <c r="I142" s="9"/>
      <c r="J142" s="12"/>
      <c r="K14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4" activePane="bottomLeft"/>
      <selection activeCell="B4" sqref="B4:C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SALAZAR, FRANCIS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35.633000000000003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43556</v>
      </c>
      <c r="B11" s="40" t="s">
        <v>53</v>
      </c>
      <c r="C11" s="13"/>
      <c r="D11" s="39">
        <v>14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54</v>
      </c>
    </row>
    <row r="12" spans="1:11" x14ac:dyDescent="0.25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43862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56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58</v>
      </c>
    </row>
    <row r="16" spans="1:11" x14ac:dyDescent="0.25">
      <c r="A16" s="41">
        <v>45200</v>
      </c>
      <c r="B16" s="15" t="s">
        <v>55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15" t="s">
        <v>59</v>
      </c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49.633000000000003</v>
      </c>
      <c r="B3" s="11">
        <v>64.75</v>
      </c>
      <c r="D3"/>
      <c r="E3"/>
      <c r="F3">
        <v>27</v>
      </c>
      <c r="G3" s="47">
        <f>SUMIFS(F7:F14,E7:E14,E3)+SUMIFS(D7:D66,C7:C66,F3)+D3</f>
        <v>5.6000000000000015E-2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2023-11-22T08:25:08Z</dcterms:modified>
</cp:coreProperties>
</file>