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5" l="1"/>
  <c r="G70" i="5" l="1"/>
  <c r="G76" i="5" l="1"/>
  <c r="G80" i="5" l="1"/>
  <c r="G79" i="5"/>
  <c r="G95" i="5" l="1"/>
  <c r="G36" i="5" l="1"/>
  <c r="G35" i="5"/>
  <c r="G30" i="1"/>
  <c r="E9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8" i="5"/>
  <c r="G77" i="5"/>
  <c r="G75" i="5"/>
  <c r="G74" i="5"/>
  <c r="G73" i="5"/>
  <c r="G72" i="5"/>
  <c r="G71" i="5"/>
  <c r="G69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<sst xmlns="http://schemas.openxmlformats.org/spreadsheetml/2006/main" count="173" uniqueCount="99">
  <si>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</si>
  <si>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</si>
  <si>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</si>
  <si>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</si>
  <si>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</si>
  <si>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</si>
  <si>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</si>
  <si>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</si>
  <si>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</si>
  <si>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</si>
  <si>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</si>
  <si>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</si>
  <si>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</si>
  <si>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</si>
  <si>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</si>
  <si>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</si>
  <si>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</si>
  <si>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</si>
  <si>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</si>
  <si>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</si>
  <si>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</si>
  <si>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</si>
  <si>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</si>
  <si>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</si>
  <si>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</si>
  <si>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</si>
  <si>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</si>
  <si>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</si>
  <si>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</si>
  <si>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</si>
  <si>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</si>
  <si>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</si>
  <si>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</si>
  <si>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</si>
  <si>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</si>
  <si>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</si>
  <si>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</si>
  <si>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</si>
  <si>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</si>
  <si>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</si>
  <si>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</si>
  <si>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</si>
  <si>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</si>
  <si>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</si>
  <si>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</si>
  <si>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</si>
  <si>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</si>
  <si>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</si>
  <si>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</si>
  <si>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</si>
  <si>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</si>
  <si>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</si>
  <si>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</si>
  <si>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</si>
  <si>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</si>
  <si>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</si>
  <si>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</si>
  <si>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</si>
  <si>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</si>
  <si>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</si>
  <si>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</si>
  <si>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</si>
  <si>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</si>
  <si>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</si>
  <si>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</si>
  <si>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</si>
  <si>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</si>
  <si>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</si>
  <si>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</si>
  <si>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</si>
  <si>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</si>
  <si>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</si>
  <si>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</si>
  <si>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</si>
  <si>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</si>
  <si>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</si>
  <si>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</si>
  <si>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2023</t>
  </si>
  <si>
    <t>1/16,17/2023</t>
  </si>
  <si>
    <t>2/13,14/2023</t>
  </si>
  <si>
    <t>4/6,7,10/2023</t>
  </si>
  <si>
    <t>5/15,16/2023</t>
  </si>
  <si>
    <t>06/21-22/2023</t>
  </si>
  <si>
    <t>11/3,4/2023</t>
  </si>
  <si>
    <t>2024</t>
  </si>
  <si>
    <t>A(5-0-0)</t>
  </si>
  <si>
    <t>12/4,8,11,18,25/2022</t>
  </si>
  <si>
    <t>UT(0-0-16)</t>
  </si>
  <si>
    <t>11/24,25/2022</t>
  </si>
  <si>
    <t>FL(2-0-0)</t>
  </si>
  <si>
    <t>UT(0-0-6)</t>
  </si>
  <si>
    <t>A(1-0-0)</t>
  </si>
  <si>
    <t>A(7-0-0)</t>
  </si>
  <si>
    <t>5/1,8,13,15,20,22,29/2022</t>
  </si>
  <si>
    <t>UT(0-0-17)</t>
  </si>
  <si>
    <t>A(4-0-0)</t>
  </si>
  <si>
    <t>4/4,15,17,24/2022</t>
  </si>
  <si>
    <t>UT(0-0-4)</t>
  </si>
  <si>
    <t>12/25,26,28-30/2023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</si>
</sst>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opLeftCell="A2" zoomScale="110" zoomScaleNormal="110" workbookViewId="0">
      <pane ySplit="3960" topLeftCell="A79" activePane="bottomLeft"/>
      <selection activeCell="I9" sqref="I9"/>
      <selection pane="bottomLeft" activeCell="K94" sqref="K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41.403999999999996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73.5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 t="s">
        <v>97</v>
      </c>
      <c r="C66" s="14">
        <v>1.25</v>
      </c>
      <c r="D66" s="41">
        <v>8.0000000000000002E-3</v>
      </c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 t="s">
        <v>95</v>
      </c>
      <c r="C67" s="14">
        <v>1.25</v>
      </c>
      <c r="D67" s="41">
        <v>4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96</v>
      </c>
    </row>
    <row r="68" spans="1:11" x14ac:dyDescent="0.25">
      <c r="A68" s="42"/>
      <c r="B68" s="21" t="s">
        <v>97</v>
      </c>
      <c r="C68" s="14"/>
      <c r="D68" s="41">
        <v>8.0000000000000002E-3</v>
      </c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>
        <v>44682</v>
      </c>
      <c r="B69" s="21" t="s">
        <v>92</v>
      </c>
      <c r="C69" s="14">
        <v>1.25</v>
      </c>
      <c r="D69" s="41">
        <v>7</v>
      </c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 t="s">
        <v>93</v>
      </c>
    </row>
    <row r="70" spans="1:11" x14ac:dyDescent="0.25">
      <c r="A70" s="42"/>
      <c r="B70" s="21" t="s">
        <v>94</v>
      </c>
      <c r="C70" s="14"/>
      <c r="D70" s="41">
        <v>3.5000000000000017E-2</v>
      </c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>
        <v>44713</v>
      </c>
      <c r="B71" s="21" t="s">
        <v>58</v>
      </c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>
        <v>1</v>
      </c>
      <c r="I71" s="10"/>
      <c r="J71" s="12"/>
      <c r="K71" s="52">
        <v>44728</v>
      </c>
    </row>
    <row r="72" spans="1:11" x14ac:dyDescent="0.25">
      <c r="A72" s="42">
        <v>44743</v>
      </c>
      <c r="B72" s="21" t="s">
        <v>91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44743</v>
      </c>
    </row>
    <row r="73" spans="1:11" x14ac:dyDescent="0.25">
      <c r="A73" s="42">
        <v>44774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44805</v>
      </c>
      <c r="B74" s="21" t="s">
        <v>66</v>
      </c>
      <c r="C74" s="14">
        <v>1.25</v>
      </c>
      <c r="D74" s="41">
        <v>1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52">
        <v>44831</v>
      </c>
    </row>
    <row r="75" spans="1:11" x14ac:dyDescent="0.25">
      <c r="A75" s="42"/>
      <c r="B75" s="21" t="s">
        <v>66</v>
      </c>
      <c r="C75" s="14"/>
      <c r="D75" s="41">
        <v>1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52">
        <v>44841</v>
      </c>
    </row>
    <row r="76" spans="1:11" x14ac:dyDescent="0.25">
      <c r="A76" s="42"/>
      <c r="B76" s="21" t="s">
        <v>90</v>
      </c>
      <c r="C76" s="14"/>
      <c r="D76" s="41">
        <v>1.2E-2</v>
      </c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52"/>
    </row>
    <row r="77" spans="1:11" x14ac:dyDescent="0.25">
      <c r="A77" s="42">
        <v>44835</v>
      </c>
      <c r="B77" s="21" t="s">
        <v>58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1</v>
      </c>
      <c r="I77" s="10"/>
      <c r="J77" s="12"/>
      <c r="K77" s="52">
        <v>44837</v>
      </c>
    </row>
    <row r="78" spans="1:11" x14ac:dyDescent="0.25">
      <c r="A78" s="42">
        <v>44866</v>
      </c>
      <c r="B78" s="21" t="s">
        <v>89</v>
      </c>
      <c r="C78" s="14">
        <v>1.25</v>
      </c>
      <c r="D78" s="41">
        <v>2</v>
      </c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 t="s">
        <v>88</v>
      </c>
    </row>
    <row r="79" spans="1:11" x14ac:dyDescent="0.25">
      <c r="A79" s="42">
        <v>44896</v>
      </c>
      <c r="B79" s="21" t="s">
        <v>85</v>
      </c>
      <c r="C79" s="14">
        <v>1.25</v>
      </c>
      <c r="D79" s="41">
        <v>5</v>
      </c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 t="s">
        <v>86</v>
      </c>
    </row>
    <row r="80" spans="1:11" x14ac:dyDescent="0.25">
      <c r="A80" s="42"/>
      <c r="B80" s="21" t="s">
        <v>87</v>
      </c>
      <c r="C80" s="14"/>
      <c r="D80" s="41">
        <v>3.3000000000000015E-2</v>
      </c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50" t="s">
        <v>77</v>
      </c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>
        <v>44927</v>
      </c>
      <c r="B82" s="21" t="s">
        <v>46</v>
      </c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>
        <v>2</v>
      </c>
      <c r="I82" s="10"/>
      <c r="J82" s="12"/>
      <c r="K82" s="21" t="s">
        <v>78</v>
      </c>
    </row>
    <row r="83" spans="1:11" x14ac:dyDescent="0.25">
      <c r="A83" s="42"/>
      <c r="B83" s="21" t="s">
        <v>49</v>
      </c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52">
        <v>44936</v>
      </c>
    </row>
    <row r="84" spans="1:11" x14ac:dyDescent="0.25">
      <c r="A84" s="42">
        <v>44958</v>
      </c>
      <c r="B84" s="21" t="s">
        <v>46</v>
      </c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>
        <v>2</v>
      </c>
      <c r="I84" s="10"/>
      <c r="J84" s="12"/>
      <c r="K84" s="21" t="s">
        <v>79</v>
      </c>
    </row>
    <row r="85" spans="1:11" x14ac:dyDescent="0.25">
      <c r="A85" s="42">
        <v>44986</v>
      </c>
      <c r="B85" s="21" t="s">
        <v>58</v>
      </c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>
        <v>1</v>
      </c>
      <c r="I85" s="10"/>
      <c r="J85" s="12"/>
      <c r="K85" s="52">
        <v>45007</v>
      </c>
    </row>
    <row r="86" spans="1:11" x14ac:dyDescent="0.25">
      <c r="A86" s="42">
        <v>45017</v>
      </c>
      <c r="B86" s="21" t="s">
        <v>58</v>
      </c>
      <c r="C86" s="14">
        <v>1.25</v>
      </c>
      <c r="D86" s="41"/>
      <c r="E86" s="10"/>
      <c r="F86" s="21"/>
      <c r="G86" s="14">
        <f>IF(ISBLANK(Table13[[#This Row],[EARNED]]),"",Table13[[#This Row],[EARNED]])</f>
        <v>1.25</v>
      </c>
      <c r="H86" s="41">
        <v>1</v>
      </c>
      <c r="I86" s="10"/>
      <c r="J86" s="12"/>
      <c r="K86" s="21"/>
    </row>
    <row r="87" spans="1:11" x14ac:dyDescent="0.25">
      <c r="A87" s="42">
        <v>45047</v>
      </c>
      <c r="B87" s="21"/>
      <c r="C87" s="14">
        <v>1.25</v>
      </c>
      <c r="D87" s="41"/>
      <c r="E87" s="10"/>
      <c r="F87" s="21"/>
      <c r="G87" s="14">
        <f>IF(ISBLANK(Table13[[#This Row],[EARNED]]),"",Table13[[#This Row],[EARNED]])</f>
        <v>1.25</v>
      </c>
      <c r="H87" s="41"/>
      <c r="I87" s="10"/>
      <c r="J87" s="12"/>
      <c r="K87" s="21"/>
    </row>
    <row r="88" spans="1:11" x14ac:dyDescent="0.25">
      <c r="A88" s="42">
        <v>45078</v>
      </c>
      <c r="B88" s="21"/>
      <c r="C88" s="14">
        <v>1.25</v>
      </c>
      <c r="D88" s="41"/>
      <c r="E88" s="10"/>
      <c r="F88" s="21"/>
      <c r="G88" s="14">
        <f>IF(ISBLANK(Table13[[#This Row],[EARNED]]),"",Table13[[#This Row],[EARNED]])</f>
        <v>1.25</v>
      </c>
      <c r="H88" s="41"/>
      <c r="I88" s="10"/>
      <c r="J88" s="12"/>
      <c r="K88" s="21"/>
    </row>
    <row r="89" spans="1:11" x14ac:dyDescent="0.25">
      <c r="A89" s="42">
        <v>45108</v>
      </c>
      <c r="B89" s="21"/>
      <c r="C89" s="14">
        <v>1.25</v>
      </c>
      <c r="D89" s="41"/>
      <c r="E89" s="10"/>
      <c r="F89" s="21"/>
      <c r="G89" s="14">
        <f>IF(ISBLANK(Table13[[#This Row],[EARNED]]),"",Table13[[#This Row],[EARNED]])</f>
        <v>1.25</v>
      </c>
      <c r="H89" s="41"/>
      <c r="I89" s="10"/>
      <c r="J89" s="12"/>
      <c r="K89" s="21"/>
    </row>
    <row r="90" spans="1:11" x14ac:dyDescent="0.25">
      <c r="A90" s="42">
        <v>45139</v>
      </c>
      <c r="B90" s="21"/>
      <c r="C90" s="14">
        <v>1.25</v>
      </c>
      <c r="D90" s="41"/>
      <c r="E90" s="10"/>
      <c r="F90" s="21"/>
      <c r="G90" s="14">
        <f>IF(ISBLANK(Table13[[#This Row],[EARNED]]),"",Table13[[#This Row],[EARNED]])</f>
        <v>1.25</v>
      </c>
      <c r="H90" s="41"/>
      <c r="I90" s="10"/>
      <c r="J90" s="12"/>
      <c r="K90" s="21"/>
    </row>
    <row r="91" spans="1:11" x14ac:dyDescent="0.25">
      <c r="A91" s="42">
        <v>45170</v>
      </c>
      <c r="B91" s="21"/>
      <c r="C91" s="14">
        <v>1.25</v>
      </c>
      <c r="D91" s="41"/>
      <c r="E91" s="10"/>
      <c r="F91" s="21"/>
      <c r="G91" s="14">
        <f>IF(ISBLANK(Table13[[#This Row],[EARNED]]),"",Table13[[#This Row],[EARNED]])</f>
        <v>1.25</v>
      </c>
      <c r="H91" s="41"/>
      <c r="I91" s="10"/>
      <c r="J91" s="12"/>
      <c r="K91" s="21"/>
    </row>
    <row r="92" spans="1:11" x14ac:dyDescent="0.25">
      <c r="A92" s="42">
        <v>45200</v>
      </c>
      <c r="B92" s="21"/>
      <c r="C92" s="14">
        <v>1.25</v>
      </c>
      <c r="D92" s="41"/>
      <c r="E92" s="10"/>
      <c r="F92" s="21"/>
      <c r="G92" s="14">
        <f>IF(ISBLANK(Table13[[#This Row],[EARNED]]),"",Table13[[#This Row],[EARNED]])</f>
        <v>1.25</v>
      </c>
      <c r="H92" s="41"/>
      <c r="I92" s="10"/>
      <c r="J92" s="12"/>
      <c r="K92" s="21"/>
    </row>
    <row r="93" spans="1:11" x14ac:dyDescent="0.25">
      <c r="A93" s="42">
        <v>45231</v>
      </c>
      <c r="B93" s="21"/>
      <c r="C93" s="14">
        <v>1.25</v>
      </c>
      <c r="D93" s="41"/>
      <c r="E93" s="10"/>
      <c r="F93" s="21"/>
      <c r="G93" s="14">
        <f>IF(ISBLANK(Table13[[#This Row],[EARNED]]),"",Table13[[#This Row],[EARNED]])</f>
        <v>1.25</v>
      </c>
      <c r="H93" s="41"/>
      <c r="I93" s="10"/>
      <c r="J93" s="12"/>
      <c r="K93" s="21"/>
    </row>
    <row r="94" spans="1:11" x14ac:dyDescent="0.25">
      <c r="A94" s="42">
        <v>45261</v>
      </c>
      <c r="B94" s="21" t="s">
        <v>73</v>
      </c>
      <c r="C94" s="14"/>
      <c r="D94" s="41">
        <v>5</v>
      </c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 t="s">
        <v>98</v>
      </c>
    </row>
    <row r="95" spans="1:11" x14ac:dyDescent="0.25">
      <c r="A95" s="50" t="s">
        <v>84</v>
      </c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>
        <v>45292</v>
      </c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>
        <v>45323</v>
      </c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>
        <v>45352</v>
      </c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>
        <v>45383</v>
      </c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>
        <v>45413</v>
      </c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>
        <v>45444</v>
      </c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>
        <v>45474</v>
      </c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>
        <v>45505</v>
      </c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IF(ISBLANK(Table13[[#This Row],[EARNED]]),"",Table13[[#This Row],[EARNED]])</f>
        <v/>
      </c>
      <c r="H105" s="45"/>
      <c r="I105" s="10"/>
      <c r="J105" s="13"/>
      <c r="K10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abSelected="1" topLeftCell="A2" zoomScaleNormal="100" workbookViewId="0">
      <pane ySplit="3570" topLeftCell="A25" activePane="bottomLeft"/>
      <selection activeCell="B9" sqref="B9"/>
      <selection pane="bottomLeft" activeCell="E47" sqref="E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3.9759999999999991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 t="s">
        <v>77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>
        <v>44986</v>
      </c>
      <c r="B38" s="21" t="s">
        <v>51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80</v>
      </c>
    </row>
    <row r="39" spans="1:11" x14ac:dyDescent="0.25">
      <c r="A39" s="42">
        <v>45047</v>
      </c>
      <c r="B39" s="21" t="s">
        <v>61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81</v>
      </c>
    </row>
    <row r="40" spans="1:11" x14ac:dyDescent="0.25">
      <c r="A40" s="42">
        <v>45078</v>
      </c>
      <c r="B40" s="21" t="s">
        <v>61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82</v>
      </c>
    </row>
    <row r="41" spans="1:11" x14ac:dyDescent="0.25">
      <c r="A41" s="42">
        <v>45108</v>
      </c>
      <c r="B41" s="21" t="s">
        <v>49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2">
        <v>45120</v>
      </c>
    </row>
    <row r="42" spans="1:11" x14ac:dyDescent="0.25">
      <c r="A42" s="42"/>
      <c r="B42" s="21" t="s">
        <v>66</v>
      </c>
      <c r="C42" s="14"/>
      <c r="D42" s="41">
        <v>1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2">
        <v>45124</v>
      </c>
    </row>
    <row r="43" spans="1:11" x14ac:dyDescent="0.25">
      <c r="A43" s="42">
        <v>45139</v>
      </c>
      <c r="B43" s="21" t="s">
        <v>66</v>
      </c>
      <c r="C43" s="14"/>
      <c r="D43" s="41">
        <v>1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52">
        <v>45147</v>
      </c>
    </row>
    <row r="44" spans="1:11" x14ac:dyDescent="0.25">
      <c r="A44" s="42">
        <v>45170</v>
      </c>
      <c r="B44" s="21" t="s">
        <v>66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2">
        <v>45196</v>
      </c>
    </row>
    <row r="45" spans="1:11" x14ac:dyDescent="0.25">
      <c r="A45" s="42">
        <v>45200</v>
      </c>
      <c r="B45" s="21" t="s">
        <v>61</v>
      </c>
      <c r="C45" s="14"/>
      <c r="D45" s="41">
        <v>2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 t="s">
        <v>83</v>
      </c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/>
      <c r="E3" s="12"/>
      <c r="F3" s="12">
        <v>4</v>
      </c>
      <c r="G3" s="47">
        <f>SUMIFS(F7:F14,E7:E14,E3)+SUMIFS(D7:D66,C7:C66,F3)+D3</f>
        <v>8.0000000000000002E-3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2023-12-22T01:55:51Z</dcterms:modified>
</cp:coreProperties>
</file>