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CENR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2" i="1" l="1"/>
  <c r="G80" i="1" l="1"/>
  <c r="G49" i="1" l="1"/>
  <c r="G53" i="1" l="1"/>
  <c r="G55" i="1" l="1"/>
  <c r="G57" i="1" l="1"/>
  <c r="G61" i="1" l="1"/>
  <c r="G76" i="1" l="1"/>
  <c r="G73" i="1" l="1"/>
  <c r="G72" i="1"/>
  <c r="G70" i="1" l="1"/>
  <c r="G68" i="1" l="1"/>
  <c r="G60" i="1" l="1"/>
  <c r="G59" i="1"/>
  <c r="G63" i="1"/>
  <c r="A12" i="1"/>
  <c r="A13" i="1" s="1"/>
  <c r="A14" i="1" s="1"/>
  <c r="A15" i="1" s="1"/>
  <c r="A16" i="1" s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4" i="1"/>
  <c r="G56" i="1"/>
  <c r="G58" i="1"/>
  <c r="G62" i="1"/>
  <c r="G64" i="1"/>
  <c r="G65" i="1"/>
  <c r="G66" i="1"/>
  <c r="G67" i="1"/>
  <c r="G69" i="1"/>
  <c r="G71" i="1"/>
  <c r="G74" i="1"/>
  <c r="G75" i="1"/>
  <c r="G77" i="1"/>
  <c r="G78" i="1"/>
  <c r="G79" i="1"/>
  <c r="G81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<sst xmlns="http://schemas.openxmlformats.org/spreadsheetml/2006/main" count="98" uniqueCount="81">
  <si>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</si>
  <si>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</si>
  <si>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</si>
  <si>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</si>
  <si>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</si>
  <si>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</si>
  <si>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</si>
  <si>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</si>
  <si>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</si>
  <si>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</si>
  <si>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</si>
  <si>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</si>
  <si>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</si>
  <si>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</si>
  <si>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</si>
  <si>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</si>
  <si>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</si>
  <si>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</si>
  <si>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</si>
  <si>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</si>
  <si>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</si>
  <si>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</si>
  <si>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</si>
  <si>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</si>
  <si>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</si>
  <si>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</si>
  <si>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</si>
  <si>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</si>
  <si>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</si>
  <si>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</si>
  <si>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</si>
  <si>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</si>
  <si>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</si>
  <si>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</si>
  <si>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</si>
  <si>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</si>
  <si>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</si>
  <si>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</si>
  <si>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</si>
  <si>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</si>
  <si>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</si>
  <si>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</si>
  <si>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ANDAG, ALEX</t>
  </si>
  <si>
    <t>CASUAL</t>
  </si>
  <si>
    <t>CENRO</t>
  </si>
  <si>
    <t>2019</t>
  </si>
  <si>
    <t>2020</t>
  </si>
  <si>
    <t>2021</t>
  </si>
  <si>
    <t>FL(5-0-0)</t>
  </si>
  <si>
    <t>2022</t>
  </si>
  <si>
    <t>SL(1-0-0)</t>
  </si>
  <si>
    <t>VL(3-0-0)</t>
  </si>
  <si>
    <t>11/10-12/2022</t>
  </si>
  <si>
    <t>2023</t>
  </si>
  <si>
    <t>VL(2-0-0)</t>
  </si>
  <si>
    <t>11/27,29/2022</t>
  </si>
  <si>
    <t>SP(1-0-0)</t>
  </si>
  <si>
    <t>5/4,5/2023</t>
  </si>
  <si>
    <t>4/14-16/2023</t>
  </si>
  <si>
    <t>SP(2-0-0)</t>
  </si>
  <si>
    <t>5/26,29/2023</t>
  </si>
  <si>
    <t>7/6,7/2023</t>
  </si>
  <si>
    <t>SL(3-0-0)</t>
  </si>
  <si>
    <t>8/3,4,7/2023</t>
  </si>
  <si>
    <t>SL(2-0-0)</t>
  </si>
  <si>
    <t>8/24,25/2023</t>
  </si>
  <si>
    <t>11/2,5/2023</t>
  </si>
  <si>
    <t>UT(0-6-34)</t>
  </si>
  <si>
    <t>UT(0-4-35)</t>
  </si>
  <si>
    <t>A(2-0-0)</t>
  </si>
  <si>
    <t>10/14,21/2022</t>
  </si>
  <si>
    <t>UT(0-4-12)</t>
  </si>
  <si>
    <t>A(1-0-0)</t>
  </si>
  <si>
    <t>UT(1-1-57)</t>
  </si>
  <si>
    <t>UT(1-1-21)</t>
  </si>
  <si>
    <t>UT(0-3-40)</t>
  </si>
  <si>
    <t>UT(0-3-43)</t>
  </si>
  <si>
    <t>UT(0-2-50)</t>
  </si>
  <si>
    <t>UT(0-6-8)</t>
  </si>
  <si>
    <t>11/25-28,30/2023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</si>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</sst>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5"/>
  <sheetViews>
    <sheetView tabSelected="1" zoomScaleNormal="100" workbookViewId="0">
      <pane ySplit="3690" topLeftCell="A65" activePane="bottomLeft"/>
      <selection activeCell="F4" sqref="F4:G4"/>
      <selection pane="bottomLeft" activeCell="G81" sqref="G8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>
        <v>43647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27.873999999999995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53.25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f>EDATE(A11,1)</f>
        <v>43678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 t="shared" ref="A13:A16" si="0">EDATE(A12,1)</f>
        <v>43709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si="0"/>
        <v>43739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43770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43800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8" t="s">
        <v>46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43862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43891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44044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44075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44105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44136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44166</v>
      </c>
      <c r="B29" s="20" t="s">
        <v>48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8" t="s">
        <v>47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44197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44228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44256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44287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44317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44348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44378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44409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44440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44470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44501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44531</v>
      </c>
      <c r="B42" s="20" t="s">
        <v>48</v>
      </c>
      <c r="C42" s="13">
        <v>1.25</v>
      </c>
      <c r="D42" s="39">
        <v>5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8" t="s">
        <v>49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44562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44593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44621</v>
      </c>
      <c r="B46" s="20" t="s">
        <v>78</v>
      </c>
      <c r="C46" s="13">
        <v>1.25</v>
      </c>
      <c r="D46" s="39">
        <v>0.76700000000000002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44652</v>
      </c>
      <c r="B47" s="20" t="s">
        <v>72</v>
      </c>
      <c r="C47" s="13">
        <v>1.25</v>
      </c>
      <c r="D47" s="39">
        <v>1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49">
        <v>44665</v>
      </c>
    </row>
    <row r="48" spans="1:11" x14ac:dyDescent="0.25">
      <c r="A48" s="40">
        <v>44682</v>
      </c>
      <c r="B48" s="20" t="s">
        <v>50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1</v>
      </c>
      <c r="I48" s="9"/>
      <c r="J48" s="11"/>
      <c r="K48" s="49">
        <v>44697</v>
      </c>
    </row>
    <row r="49" spans="1:11" x14ac:dyDescent="0.25">
      <c r="A49" s="40"/>
      <c r="B49" s="20" t="s">
        <v>77</v>
      </c>
      <c r="C49" s="13"/>
      <c r="D49" s="39">
        <v>0.35399999999999998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49"/>
    </row>
    <row r="50" spans="1:11" x14ac:dyDescent="0.25">
      <c r="A50" s="40">
        <v>44713</v>
      </c>
      <c r="B50" s="20" t="s">
        <v>76</v>
      </c>
      <c r="C50" s="13">
        <v>1.25</v>
      </c>
      <c r="D50" s="39">
        <v>0.46499999999999997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44743</v>
      </c>
      <c r="B51" s="20" t="s">
        <v>75</v>
      </c>
      <c r="C51" s="13">
        <v>1.25</v>
      </c>
      <c r="D51" s="39">
        <v>0.45800000000000002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44774</v>
      </c>
      <c r="B52" s="20" t="s">
        <v>72</v>
      </c>
      <c r="C52" s="13">
        <v>1.25</v>
      </c>
      <c r="D52" s="39">
        <v>1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49">
        <v>44801</v>
      </c>
    </row>
    <row r="53" spans="1:11" x14ac:dyDescent="0.25">
      <c r="A53" s="40"/>
      <c r="B53" s="20" t="s">
        <v>74</v>
      </c>
      <c r="C53" s="13"/>
      <c r="D53" s="39">
        <v>1.169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49"/>
    </row>
    <row r="54" spans="1:11" x14ac:dyDescent="0.25">
      <c r="A54" s="40">
        <v>44805</v>
      </c>
      <c r="B54" s="20" t="s">
        <v>72</v>
      </c>
      <c r="C54" s="13">
        <v>1.25</v>
      </c>
      <c r="D54" s="39">
        <v>1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49">
        <v>44831</v>
      </c>
    </row>
    <row r="55" spans="1:11" x14ac:dyDescent="0.25">
      <c r="A55" s="40"/>
      <c r="B55" s="20" t="s">
        <v>73</v>
      </c>
      <c r="C55" s="13"/>
      <c r="D55" s="39">
        <v>1.244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49"/>
    </row>
    <row r="56" spans="1:11" x14ac:dyDescent="0.25">
      <c r="A56" s="40">
        <v>44835</v>
      </c>
      <c r="B56" s="20" t="s">
        <v>69</v>
      </c>
      <c r="C56" s="13">
        <v>1.25</v>
      </c>
      <c r="D56" s="39">
        <v>2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 t="s">
        <v>70</v>
      </c>
    </row>
    <row r="57" spans="1:11" x14ac:dyDescent="0.25">
      <c r="A57" s="40"/>
      <c r="B57" s="20" t="s">
        <v>71</v>
      </c>
      <c r="C57" s="13"/>
      <c r="D57" s="39">
        <v>0.52500000000000002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44866</v>
      </c>
      <c r="B58" s="20" t="s">
        <v>51</v>
      </c>
      <c r="C58" s="13">
        <v>1.25</v>
      </c>
      <c r="D58" s="39">
        <v>3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52</v>
      </c>
    </row>
    <row r="59" spans="1:11" x14ac:dyDescent="0.25">
      <c r="A59" s="40"/>
      <c r="B59" s="20" t="s">
        <v>54</v>
      </c>
      <c r="C59" s="13"/>
      <c r="D59" s="39">
        <v>2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55</v>
      </c>
    </row>
    <row r="60" spans="1:11" x14ac:dyDescent="0.25">
      <c r="A60" s="40"/>
      <c r="B60" s="20" t="s">
        <v>56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49">
        <v>44893</v>
      </c>
    </row>
    <row r="61" spans="1:11" x14ac:dyDescent="0.25">
      <c r="A61" s="40"/>
      <c r="B61" s="20" t="s">
        <v>68</v>
      </c>
      <c r="C61" s="13"/>
      <c r="D61" s="39">
        <v>0.57299999999999995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49"/>
    </row>
    <row r="62" spans="1:11" x14ac:dyDescent="0.25">
      <c r="A62" s="40">
        <v>44896</v>
      </c>
      <c r="B62" s="20" t="s">
        <v>67</v>
      </c>
      <c r="C62" s="13">
        <v>1.25</v>
      </c>
      <c r="D62" s="39">
        <v>0.82099999999999995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8" t="s">
        <v>53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44927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44958</v>
      </c>
      <c r="B65" s="20" t="s">
        <v>50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1</v>
      </c>
      <c r="I65" s="9"/>
      <c r="J65" s="11"/>
      <c r="K65" s="49">
        <v>44962</v>
      </c>
    </row>
    <row r="66" spans="1:11" x14ac:dyDescent="0.25">
      <c r="A66" s="40">
        <v>44986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45017</v>
      </c>
      <c r="B67" s="20" t="s">
        <v>50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1</v>
      </c>
      <c r="I67" s="9"/>
      <c r="J67" s="11"/>
      <c r="K67" s="49">
        <v>45037</v>
      </c>
    </row>
    <row r="68" spans="1:11" x14ac:dyDescent="0.25">
      <c r="A68" s="40"/>
      <c r="B68" s="20" t="s">
        <v>54</v>
      </c>
      <c r="C68" s="13"/>
      <c r="D68" s="39">
        <v>2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49" t="s">
        <v>57</v>
      </c>
    </row>
    <row r="69" spans="1:11" x14ac:dyDescent="0.25">
      <c r="A69" s="40">
        <v>45047</v>
      </c>
      <c r="B69" s="20" t="s">
        <v>51</v>
      </c>
      <c r="C69" s="13">
        <v>1.25</v>
      </c>
      <c r="D69" s="39">
        <v>3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 t="s">
        <v>58</v>
      </c>
    </row>
    <row r="70" spans="1:11" x14ac:dyDescent="0.25">
      <c r="A70" s="40"/>
      <c r="B70" s="20" t="s">
        <v>59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 t="s">
        <v>60</v>
      </c>
    </row>
    <row r="71" spans="1:11" x14ac:dyDescent="0.25">
      <c r="A71" s="40">
        <v>45078</v>
      </c>
      <c r="B71" s="20" t="s">
        <v>50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1</v>
      </c>
      <c r="I71" s="9"/>
      <c r="J71" s="11"/>
      <c r="K71" s="49">
        <v>45081</v>
      </c>
    </row>
    <row r="72" spans="1:11" x14ac:dyDescent="0.25">
      <c r="A72" s="40"/>
      <c r="B72" s="20" t="s">
        <v>50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>
        <v>1</v>
      </c>
      <c r="I72" s="9"/>
      <c r="J72" s="11"/>
      <c r="K72" s="49">
        <v>45085</v>
      </c>
    </row>
    <row r="73" spans="1:11" x14ac:dyDescent="0.25">
      <c r="A73" s="40"/>
      <c r="B73" s="20" t="s">
        <v>54</v>
      </c>
      <c r="C73" s="13"/>
      <c r="D73" s="39">
        <v>2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9" t="s">
        <v>61</v>
      </c>
    </row>
    <row r="74" spans="1:11" x14ac:dyDescent="0.25">
      <c r="A74" s="40">
        <v>45108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45139</v>
      </c>
      <c r="B75" s="20" t="s">
        <v>62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3</v>
      </c>
      <c r="I75" s="9"/>
      <c r="J75" s="11"/>
      <c r="K75" s="20" t="s">
        <v>63</v>
      </c>
    </row>
    <row r="76" spans="1:11" x14ac:dyDescent="0.25">
      <c r="A76" s="40"/>
      <c r="B76" s="20" t="s">
        <v>64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2</v>
      </c>
      <c r="I76" s="9"/>
      <c r="J76" s="11"/>
      <c r="K76" s="20" t="s">
        <v>65</v>
      </c>
    </row>
    <row r="77" spans="1:11" x14ac:dyDescent="0.25">
      <c r="A77" s="40">
        <v>45170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45200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45231</v>
      </c>
      <c r="B79" s="20" t="s">
        <v>64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2</v>
      </c>
      <c r="I79" s="9"/>
      <c r="J79" s="11"/>
      <c r="K79" s="20" t="s">
        <v>66</v>
      </c>
    </row>
    <row r="80" spans="1:11" x14ac:dyDescent="0.25">
      <c r="A80" s="40"/>
      <c r="B80" s="20" t="s">
        <v>48</v>
      </c>
      <c r="C80" s="13"/>
      <c r="D80" s="39">
        <v>5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 t="s">
        <v>79</v>
      </c>
    </row>
    <row r="81" spans="1:11" x14ac:dyDescent="0.25">
      <c r="A81" s="40">
        <v>45261</v>
      </c>
      <c r="B81" s="20" t="s">
        <v>50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20"/>
    </row>
    <row r="82" spans="1:11" x14ac:dyDescent="0.25">
      <c r="A82" s="48" t="s">
        <v>80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45292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45323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45352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45383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45413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45444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45474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45505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45536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45566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45597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45627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45658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45689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45717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45748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45778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45809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45839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45870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45901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45931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45962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45992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46023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46054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46082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46113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46143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46174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46204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46235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46266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46296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46327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46357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46388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46419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46447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46478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46508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1"/>
      <c r="B145" s="15"/>
      <c r="C145" s="42"/>
      <c r="D145" s="43"/>
      <c r="E145" s="9"/>
      <c r="F145" s="15"/>
      <c r="G145" s="42" t="str">
        <f>IF(ISBLANK(Table1[[#This Row],[EARNED]]),"",Table1[[#This Row],[EARNED]])</f>
        <v/>
      </c>
      <c r="H145" s="43"/>
      <c r="I145" s="9"/>
      <c r="J145" s="12"/>
      <c r="K14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6</v>
      </c>
      <c r="F3" s="11">
        <v>8</v>
      </c>
      <c r="G3" s="45">
        <f>SUMIFS(F7:F14,E7:E14,E3)+SUMIFS(D7:D66,C7:C66,F3)+D3</f>
        <v>0.76700000000000002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2023-12-19T01:54:56Z</dcterms:modified>
</cp:coreProperties>
</file>