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CENRO\"/>
    </mc:Choice>
  </mc:AlternateContent>
  <xr:revisionPtr revIDLastSave="0" documentId="13_ncr:1_{776AD12C-B73F-481D-B992-A3C71C35DD5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5" l="1"/>
  <c r="G51" i="5" l="1"/>
  <c r="G50" i="5"/>
  <c r="G55" i="5" l="1"/>
  <c r="G57" i="5" l="1"/>
  <c r="G59" i="5" l="1"/>
  <c r="G3" i="3" l="1"/>
  <c r="G63" i="5"/>
  <c r="G79" i="5" l="1"/>
  <c r="G62" i="5" l="1"/>
  <c r="G43" i="5" l="1"/>
  <c r="G30" i="5"/>
  <c r="G17" i="5"/>
  <c r="G10" i="5"/>
  <c r="E9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1" i="5"/>
  <c r="G60" i="5"/>
  <c r="G58" i="5"/>
  <c r="G56" i="5"/>
  <c r="G54" i="5"/>
  <c r="G53" i="5"/>
  <c r="G52" i="5"/>
  <c r="G49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J4" i="3"/>
  <c r="I9" i="5" l="1"/>
  <c r="K3" i="3"/>
  <c r="L3" i="3" s="1"/>
</calcChain>
</file>

<file path=xl/sharedStrings.xml><?xml version="1.0" encoding="utf-8"?>
<sst xmlns="http://schemas.openxmlformats.org/spreadsheetml/2006/main" count="104" uniqueCount="89">
  <si>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</si>
  <si>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</si>
  <si>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</si>
  <si>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</si>
  <si>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</si>
  <si>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</si>
  <si>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</si>
  <si>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</si>
  <si>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</si>
  <si>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</si>
  <si>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</si>
  <si>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</si>
  <si>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</si>
  <si>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</si>
  <si>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</si>
  <si>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</si>
  <si>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</si>
  <si>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</si>
  <si>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</si>
  <si>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</si>
  <si>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</si>
  <si>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</si>
  <si>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</si>
  <si>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</si>
  <si>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</si>
  <si>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</si>
  <si>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</si>
  <si>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</si>
  <si>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</si>
  <si>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</si>
  <si>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</si>
  <si>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</si>
  <si>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</si>
  <si>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</si>
  <si>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</si>
  <si>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</si>
  <si>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</si>
  <si>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</si>
  <si>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</si>
  <si>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</si>
  <si>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</si>
  <si>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</si>
  <si>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</si>
  <si>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</si>
  <si>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</si>
  <si>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</si>
  <si>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</si>
  <si>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</si>
  <si>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DISEPEDA, ALDWIN</t>
  </si>
  <si>
    <t>SL(1-0-0)</t>
  </si>
  <si>
    <t>VL(3-0-0)</t>
  </si>
  <si>
    <t>3/18-20/2020</t>
  </si>
  <si>
    <t>FL(2-0-0)</t>
  </si>
  <si>
    <t>SL(3-0-0)</t>
  </si>
  <si>
    <t>3/18-20/2022</t>
  </si>
  <si>
    <t>CENRO</t>
  </si>
  <si>
    <t>SP(1-0-0)</t>
  </si>
  <si>
    <t>VL(2-0-0)</t>
  </si>
  <si>
    <t>SL(2-0-0)</t>
  </si>
  <si>
    <t>1/28,30/2023</t>
  </si>
  <si>
    <t>3/18,20/2023</t>
  </si>
  <si>
    <t>5/17,20/2023</t>
  </si>
  <si>
    <t>5/24,25/2023</t>
  </si>
  <si>
    <t>6/31/23</t>
  </si>
  <si>
    <t>6/17,19/2023</t>
  </si>
  <si>
    <t>7/3,6/2023</t>
  </si>
  <si>
    <t>8/31, 9/4/2023</t>
  </si>
  <si>
    <t>2024</t>
  </si>
  <si>
    <t>10/26,27/2023</t>
  </si>
  <si>
    <t>A(2-0-0)</t>
  </si>
  <si>
    <t>12/23,29/2022</t>
  </si>
  <si>
    <t>UT(0-1-48)</t>
  </si>
  <si>
    <t>11/5,21,23-25/2022</t>
  </si>
  <si>
    <t>A(6-0-0)</t>
  </si>
  <si>
    <t>10/1,8,15,22,29,31/2022</t>
  </si>
  <si>
    <t>UT(0-1-39)</t>
  </si>
  <si>
    <t>9/3,7,10,17,22,24/2022</t>
  </si>
  <si>
    <t>UT(0-1-56)</t>
  </si>
  <si>
    <t>8/23,29/2022</t>
  </si>
  <si>
    <t>UT(0-3-30)</t>
  </si>
  <si>
    <t>UT(0-3-6)</t>
  </si>
  <si>
    <t>UT(0-4-4)</t>
  </si>
  <si>
    <t>A(5-0-0)</t>
  </si>
  <si>
    <t>5/4,7,14,21,28/2022</t>
  </si>
  <si>
    <t>UT(0-1-20)</t>
  </si>
  <si>
    <t>A(8-0-0)</t>
  </si>
  <si>
    <t>4/2,9,14-16,20,23,30/2022</t>
  </si>
  <si>
    <t>UT(0-3-32)</t>
  </si>
  <si>
    <t>11/9,10/2023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</si>
</sst>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2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4"/>
  <sheetViews>
    <sheetView tabSelected="1" zoomScale="110" zoomScaleNormal="110" workbookViewId="0">
      <pane ySplit="4056" topLeftCell="A56" activePane="bottomLeft"/>
      <selection activeCell="D8" sqref="D8"/>
      <selection pane="bottomLeft" activeCell="G65" sqref="G6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48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46</v>
      </c>
      <c r="C4" s="49"/>
      <c r="D4" s="22" t="s">
        <v>12</v>
      </c>
      <c r="F4" s="54" t="s">
        <v>55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16.385999999999996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43</v>
      </c>
      <c r="J9" s="11"/>
      <c r="K9" s="20"/>
    </row>
    <row r="10" spans="1:11" x14ac:dyDescent="0.3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3">
      <c r="A11" s="39">
        <v>43647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3">
      <c r="A12" s="39">
        <v>43678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3">
      <c r="A13" s="39">
        <v>43709</v>
      </c>
      <c r="B13" s="20" t="s">
        <v>49</v>
      </c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>
        <v>1</v>
      </c>
      <c r="I13" s="9"/>
      <c r="J13" s="11"/>
      <c r="K13" s="48">
        <v>43737</v>
      </c>
    </row>
    <row r="14" spans="1:11" x14ac:dyDescent="0.3">
      <c r="A14" s="39">
        <v>43739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3">
      <c r="A15" s="39">
        <v>43770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3">
      <c r="A16" s="39">
        <v>43800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3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3">
      <c r="A18" s="39">
        <v>43831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3">
      <c r="A19" s="39">
        <v>43862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3">
      <c r="A20" s="39">
        <v>43891</v>
      </c>
      <c r="B20" s="20" t="s">
        <v>50</v>
      </c>
      <c r="C20" s="13">
        <v>1.25</v>
      </c>
      <c r="D20" s="38">
        <v>3</v>
      </c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 t="s">
        <v>51</v>
      </c>
    </row>
    <row r="21" spans="1:11" x14ac:dyDescent="0.3">
      <c r="A21" s="39">
        <v>43922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3">
      <c r="A22" s="39">
        <v>43952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3">
      <c r="A23" s="39">
        <v>43983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3">
      <c r="A24" s="39">
        <v>44013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3">
      <c r="A25" s="39">
        <v>44044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3">
      <c r="A26" s="39">
        <v>44075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3">
      <c r="A27" s="39">
        <v>44105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3">
      <c r="A28" s="39">
        <v>44136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3">
      <c r="A29" s="39">
        <v>44166</v>
      </c>
      <c r="B29" s="20" t="s">
        <v>52</v>
      </c>
      <c r="C29" s="13">
        <v>1.25</v>
      </c>
      <c r="D29" s="38">
        <v>2</v>
      </c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3">
      <c r="A30" s="47" t="s">
        <v>43</v>
      </c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3">
      <c r="A31" s="39">
        <v>44197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3">
      <c r="A32" s="39">
        <v>44228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3">
      <c r="A33" s="39">
        <v>44256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3">
      <c r="A34" s="39">
        <v>44287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3">
      <c r="A35" s="39">
        <v>44317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3">
      <c r="A36" s="39">
        <v>44348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3">
      <c r="A37" s="39">
        <v>44378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3">
      <c r="A38" s="39">
        <v>44409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3">
      <c r="A39" s="39">
        <v>44440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3">
      <c r="A40" s="39">
        <v>44470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3">
      <c r="A41" s="39">
        <v>44501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3">
      <c r="A42" s="39">
        <v>44531</v>
      </c>
      <c r="B42" s="20" t="s">
        <v>47</v>
      </c>
      <c r="C42" s="13">
        <v>1.25</v>
      </c>
      <c r="D42" s="38">
        <v>5</v>
      </c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3">
      <c r="A43" s="47" t="s">
        <v>44</v>
      </c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3">
      <c r="A44" s="39">
        <v>44562</v>
      </c>
      <c r="B44" s="20"/>
      <c r="C44" s="13">
        <v>1.25</v>
      </c>
      <c r="D44" s="38"/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20"/>
    </row>
    <row r="45" spans="1:11" x14ac:dyDescent="0.3">
      <c r="A45" s="39">
        <v>44593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3">
      <c r="A46" s="39">
        <v>44621</v>
      </c>
      <c r="B46" s="20" t="s">
        <v>53</v>
      </c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>
        <v>3</v>
      </c>
      <c r="I46" s="9"/>
      <c r="J46" s="11"/>
      <c r="K46" s="20" t="s">
        <v>54</v>
      </c>
    </row>
    <row r="47" spans="1:11" x14ac:dyDescent="0.3">
      <c r="A47" s="39">
        <v>44652</v>
      </c>
      <c r="B47" s="20" t="s">
        <v>85</v>
      </c>
      <c r="C47" s="13">
        <v>1.25</v>
      </c>
      <c r="D47" s="38">
        <v>8</v>
      </c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 t="s">
        <v>86</v>
      </c>
    </row>
    <row r="48" spans="1:11" x14ac:dyDescent="0.3">
      <c r="A48" s="39"/>
      <c r="B48" s="20" t="s">
        <v>87</v>
      </c>
      <c r="C48" s="13"/>
      <c r="D48" s="38">
        <v>0.442</v>
      </c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3">
      <c r="A49" s="39">
        <v>44682</v>
      </c>
      <c r="B49" s="20" t="s">
        <v>49</v>
      </c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>
        <v>1</v>
      </c>
      <c r="I49" s="9"/>
      <c r="J49" s="11"/>
      <c r="K49" s="48">
        <v>44712</v>
      </c>
    </row>
    <row r="50" spans="1:11" x14ac:dyDescent="0.3">
      <c r="A50" s="39"/>
      <c r="B50" s="20" t="s">
        <v>82</v>
      </c>
      <c r="C50" s="13"/>
      <c r="D50" s="38">
        <v>5</v>
      </c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48" t="s">
        <v>83</v>
      </c>
    </row>
    <row r="51" spans="1:11" x14ac:dyDescent="0.3">
      <c r="A51" s="39"/>
      <c r="B51" s="20" t="s">
        <v>84</v>
      </c>
      <c r="C51" s="13"/>
      <c r="D51" s="38">
        <v>0.16700000000000001</v>
      </c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48"/>
    </row>
    <row r="52" spans="1:11" x14ac:dyDescent="0.3">
      <c r="A52" s="39">
        <v>44713</v>
      </c>
      <c r="B52" s="20" t="s">
        <v>81</v>
      </c>
      <c r="C52" s="13">
        <v>1.25</v>
      </c>
      <c r="D52" s="38">
        <v>0.50800000000000001</v>
      </c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3">
      <c r="A53" s="39">
        <v>44743</v>
      </c>
      <c r="B53" s="20" t="s">
        <v>80</v>
      </c>
      <c r="C53" s="13">
        <v>1.25</v>
      </c>
      <c r="D53" s="38">
        <v>0.38700000000000001</v>
      </c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3">
      <c r="A54" s="39">
        <v>44774</v>
      </c>
      <c r="B54" s="20" t="s">
        <v>69</v>
      </c>
      <c r="C54" s="13">
        <v>1.25</v>
      </c>
      <c r="D54" s="38">
        <v>2</v>
      </c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20" t="s">
        <v>78</v>
      </c>
    </row>
    <row r="55" spans="1:11" x14ac:dyDescent="0.3">
      <c r="A55" s="39"/>
      <c r="B55" s="20" t="s">
        <v>79</v>
      </c>
      <c r="C55" s="13"/>
      <c r="D55" s="38">
        <v>0.437</v>
      </c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3">
      <c r="A56" s="39">
        <v>44805</v>
      </c>
      <c r="B56" s="20" t="s">
        <v>73</v>
      </c>
      <c r="C56" s="13">
        <v>1.25</v>
      </c>
      <c r="D56" s="38">
        <v>6</v>
      </c>
      <c r="E56" s="9"/>
      <c r="F56" s="20"/>
      <c r="G56" s="13">
        <f>IF(ISBLANK(Table15[[#This Row],[EARNED]]),"",Table15[[#This Row],[EARNED]])</f>
        <v>1.25</v>
      </c>
      <c r="H56" s="38"/>
      <c r="I56" s="9"/>
      <c r="J56" s="11"/>
      <c r="K56" s="20" t="s">
        <v>76</v>
      </c>
    </row>
    <row r="57" spans="1:11" x14ac:dyDescent="0.3">
      <c r="A57" s="39"/>
      <c r="B57" s="20" t="s">
        <v>77</v>
      </c>
      <c r="C57" s="13"/>
      <c r="D57" s="38">
        <v>0.24199999999999999</v>
      </c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3">
      <c r="A58" s="39">
        <v>44835</v>
      </c>
      <c r="B58" s="20" t="s">
        <v>73</v>
      </c>
      <c r="C58" s="13">
        <v>1.25</v>
      </c>
      <c r="D58" s="38">
        <v>6</v>
      </c>
      <c r="E58" s="9"/>
      <c r="F58" s="20"/>
      <c r="G58" s="13">
        <f>IF(ISBLANK(Table15[[#This Row],[EARNED]]),"",Table15[[#This Row],[EARNED]])</f>
        <v>1.25</v>
      </c>
      <c r="H58" s="38"/>
      <c r="I58" s="9"/>
      <c r="J58" s="11"/>
      <c r="K58" s="20" t="s">
        <v>74</v>
      </c>
    </row>
    <row r="59" spans="1:11" x14ac:dyDescent="0.3">
      <c r="A59" s="39"/>
      <c r="B59" s="20" t="s">
        <v>75</v>
      </c>
      <c r="C59" s="13"/>
      <c r="D59" s="38">
        <v>0.20600000000000002</v>
      </c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3">
      <c r="A60" s="39">
        <v>44866</v>
      </c>
      <c r="B60" s="20" t="s">
        <v>56</v>
      </c>
      <c r="C60" s="13">
        <v>1.25</v>
      </c>
      <c r="D60" s="38"/>
      <c r="E60" s="9"/>
      <c r="F60" s="20"/>
      <c r="G60" s="13">
        <f>IF(ISBLANK(Table15[[#This Row],[EARNED]]),"",Table15[[#This Row],[EARNED]])</f>
        <v>1.25</v>
      </c>
      <c r="H60" s="38"/>
      <c r="I60" s="9"/>
      <c r="J60" s="11"/>
      <c r="K60" s="48">
        <v>44877</v>
      </c>
    </row>
    <row r="61" spans="1:11" x14ac:dyDescent="0.3">
      <c r="A61" s="39"/>
      <c r="B61" s="20" t="s">
        <v>47</v>
      </c>
      <c r="C61" s="13"/>
      <c r="D61" s="38">
        <v>5</v>
      </c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 t="s">
        <v>72</v>
      </c>
    </row>
    <row r="62" spans="1:11" x14ac:dyDescent="0.3">
      <c r="A62" s="39">
        <v>44896</v>
      </c>
      <c r="B62" s="20" t="s">
        <v>69</v>
      </c>
      <c r="C62" s="13">
        <v>1.25</v>
      </c>
      <c r="D62" s="38">
        <v>2</v>
      </c>
      <c r="E62" s="9"/>
      <c r="F62" s="20"/>
      <c r="G62" s="13">
        <f>IF(ISBLANK(Table15[[#This Row],[EARNED]]),"",Table15[[#This Row],[EARNED]])</f>
        <v>1.25</v>
      </c>
      <c r="H62" s="38"/>
      <c r="I62" s="9"/>
      <c r="J62" s="11"/>
      <c r="K62" s="20" t="s">
        <v>70</v>
      </c>
    </row>
    <row r="63" spans="1:11" x14ac:dyDescent="0.3">
      <c r="A63" s="39"/>
      <c r="B63" s="20" t="s">
        <v>71</v>
      </c>
      <c r="C63" s="13"/>
      <c r="D63" s="38">
        <v>0.22500000000000001</v>
      </c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3">
      <c r="A64" s="47" t="s">
        <v>45</v>
      </c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3">
      <c r="A65" s="39">
        <v>44927</v>
      </c>
      <c r="B65" s="20" t="s">
        <v>57</v>
      </c>
      <c r="C65" s="13">
        <v>1.25</v>
      </c>
      <c r="D65" s="38">
        <v>2</v>
      </c>
      <c r="E65" s="9"/>
      <c r="F65" s="20"/>
      <c r="G65" s="13">
        <f>IF(ISBLANK(Table15[[#This Row],[EARNED]]),"",Table15[[#This Row],[EARNED]])</f>
        <v>1.25</v>
      </c>
      <c r="H65" s="38"/>
      <c r="I65" s="9"/>
      <c r="J65" s="11"/>
      <c r="K65" s="20" t="s">
        <v>59</v>
      </c>
    </row>
    <row r="66" spans="1:11" x14ac:dyDescent="0.3">
      <c r="A66" s="39">
        <v>44958</v>
      </c>
      <c r="B66" s="20"/>
      <c r="C66" s="13">
        <v>1.25</v>
      </c>
      <c r="D66" s="38"/>
      <c r="E66" s="9"/>
      <c r="F66" s="20"/>
      <c r="G66" s="13">
        <f>IF(ISBLANK(Table15[[#This Row],[EARNED]]),"",Table15[[#This Row],[EARNED]])</f>
        <v>1.25</v>
      </c>
      <c r="H66" s="38"/>
      <c r="I66" s="9"/>
      <c r="J66" s="11"/>
      <c r="K66" s="20"/>
    </row>
    <row r="67" spans="1:11" x14ac:dyDescent="0.3">
      <c r="A67" s="39">
        <v>44986</v>
      </c>
      <c r="B67" s="20" t="s">
        <v>58</v>
      </c>
      <c r="C67" s="13">
        <v>1.25</v>
      </c>
      <c r="D67" s="38"/>
      <c r="E67" s="9"/>
      <c r="F67" s="20"/>
      <c r="G67" s="13">
        <f>IF(ISBLANK(Table15[[#This Row],[EARNED]]),"",Table15[[#This Row],[EARNED]])</f>
        <v>1.25</v>
      </c>
      <c r="H67" s="38">
        <v>2</v>
      </c>
      <c r="I67" s="9"/>
      <c r="J67" s="11"/>
      <c r="K67" s="20" t="s">
        <v>60</v>
      </c>
    </row>
    <row r="68" spans="1:11" x14ac:dyDescent="0.3">
      <c r="A68" s="39"/>
      <c r="B68" s="20" t="s">
        <v>49</v>
      </c>
      <c r="C68" s="13"/>
      <c r="D68" s="38"/>
      <c r="E68" s="9"/>
      <c r="F68" s="20"/>
      <c r="G68" s="13" t="str">
        <f>IF(ISBLANK(Table15[[#This Row],[EARNED]]),"",Table15[[#This Row],[EARNED]])</f>
        <v/>
      </c>
      <c r="H68" s="38">
        <v>1</v>
      </c>
      <c r="I68" s="9"/>
      <c r="J68" s="11"/>
      <c r="K68" s="48">
        <v>45016</v>
      </c>
    </row>
    <row r="69" spans="1:11" x14ac:dyDescent="0.3">
      <c r="A69" s="39">
        <v>45017</v>
      </c>
      <c r="B69" s="20"/>
      <c r="C69" s="13">
        <v>1.25</v>
      </c>
      <c r="D69" s="38"/>
      <c r="E69" s="9"/>
      <c r="F69" s="20"/>
      <c r="G69" s="13">
        <f>IF(ISBLANK(Table15[[#This Row],[EARNED]]),"",Table15[[#This Row],[EARNED]])</f>
        <v>1.25</v>
      </c>
      <c r="H69" s="38"/>
      <c r="I69" s="9"/>
      <c r="J69" s="11"/>
      <c r="K69" s="20"/>
    </row>
    <row r="70" spans="1:11" x14ac:dyDescent="0.3">
      <c r="A70" s="39">
        <v>45047</v>
      </c>
      <c r="B70" s="20" t="s">
        <v>58</v>
      </c>
      <c r="C70" s="13">
        <v>1.25</v>
      </c>
      <c r="D70" s="38"/>
      <c r="E70" s="9"/>
      <c r="F70" s="20"/>
      <c r="G70" s="13">
        <f>IF(ISBLANK(Table15[[#This Row],[EARNED]]),"",Table15[[#This Row],[EARNED]])</f>
        <v>1.25</v>
      </c>
      <c r="H70" s="38">
        <v>2</v>
      </c>
      <c r="I70" s="9"/>
      <c r="J70" s="11"/>
      <c r="K70" s="20" t="s">
        <v>61</v>
      </c>
    </row>
    <row r="71" spans="1:11" x14ac:dyDescent="0.3">
      <c r="A71" s="39"/>
      <c r="B71" s="20" t="s">
        <v>58</v>
      </c>
      <c r="C71" s="13"/>
      <c r="D71" s="38"/>
      <c r="E71" s="9"/>
      <c r="F71" s="20"/>
      <c r="G71" s="13" t="str">
        <f>IF(ISBLANK(Table15[[#This Row],[EARNED]]),"",Table15[[#This Row],[EARNED]])</f>
        <v/>
      </c>
      <c r="H71" s="38">
        <v>2</v>
      </c>
      <c r="I71" s="9"/>
      <c r="J71" s="11"/>
      <c r="K71" s="20" t="s">
        <v>62</v>
      </c>
    </row>
    <row r="72" spans="1:11" x14ac:dyDescent="0.3">
      <c r="A72" s="39" t="s">
        <v>63</v>
      </c>
      <c r="B72" s="20" t="s">
        <v>58</v>
      </c>
      <c r="C72" s="13">
        <v>1.25</v>
      </c>
      <c r="D72" s="38"/>
      <c r="E72" s="9"/>
      <c r="F72" s="20"/>
      <c r="G72" s="13">
        <f>IF(ISBLANK(Table15[[#This Row],[EARNED]]),"",Table15[[#This Row],[EARNED]])</f>
        <v>1.25</v>
      </c>
      <c r="H72" s="38">
        <v>2</v>
      </c>
      <c r="I72" s="9"/>
      <c r="J72" s="11"/>
      <c r="K72" s="20" t="s">
        <v>64</v>
      </c>
    </row>
    <row r="73" spans="1:11" x14ac:dyDescent="0.3">
      <c r="A73" s="39">
        <v>45108</v>
      </c>
      <c r="B73" s="20" t="s">
        <v>58</v>
      </c>
      <c r="C73" s="13">
        <v>1.25</v>
      </c>
      <c r="D73" s="38"/>
      <c r="E73" s="9"/>
      <c r="F73" s="20"/>
      <c r="G73" s="13">
        <f>IF(ISBLANK(Table15[[#This Row],[EARNED]]),"",Table15[[#This Row],[EARNED]])</f>
        <v>1.25</v>
      </c>
      <c r="H73" s="38">
        <v>2</v>
      </c>
      <c r="I73" s="9"/>
      <c r="J73" s="11"/>
      <c r="K73" s="20" t="s">
        <v>65</v>
      </c>
    </row>
    <row r="74" spans="1:11" x14ac:dyDescent="0.3">
      <c r="A74" s="39">
        <v>45139</v>
      </c>
      <c r="B74" s="20" t="s">
        <v>58</v>
      </c>
      <c r="C74" s="13">
        <v>1.25</v>
      </c>
      <c r="D74" s="38"/>
      <c r="E74" s="9"/>
      <c r="F74" s="20"/>
      <c r="G74" s="13">
        <f>IF(ISBLANK(Table15[[#This Row],[EARNED]]),"",Table15[[#This Row],[EARNED]])</f>
        <v>1.25</v>
      </c>
      <c r="H74" s="38">
        <v>2</v>
      </c>
      <c r="I74" s="9"/>
      <c r="J74" s="11"/>
      <c r="K74" s="20" t="s">
        <v>66</v>
      </c>
    </row>
    <row r="75" spans="1:11" x14ac:dyDescent="0.3">
      <c r="A75" s="39">
        <v>45170</v>
      </c>
      <c r="B75" s="20"/>
      <c r="C75" s="13">
        <v>1.25</v>
      </c>
      <c r="D75" s="38"/>
      <c r="E75" s="9"/>
      <c r="F75" s="20"/>
      <c r="G75" s="13">
        <f>IF(ISBLANK(Table15[[#This Row],[EARNED]]),"",Table15[[#This Row],[EARNED]])</f>
        <v>1.25</v>
      </c>
      <c r="H75" s="38"/>
      <c r="I75" s="9"/>
      <c r="J75" s="11"/>
      <c r="K75" s="20"/>
    </row>
    <row r="76" spans="1:11" x14ac:dyDescent="0.3">
      <c r="A76" s="39">
        <v>45200</v>
      </c>
      <c r="B76" s="20" t="s">
        <v>58</v>
      </c>
      <c r="C76" s="13">
        <v>1.25</v>
      </c>
      <c r="D76" s="38"/>
      <c r="E76" s="9"/>
      <c r="F76" s="20"/>
      <c r="G76" s="13">
        <f>IF(ISBLANK(Table15[[#This Row],[EARNED]]),"",Table15[[#This Row],[EARNED]])</f>
        <v>1.25</v>
      </c>
      <c r="H76" s="38">
        <v>2</v>
      </c>
      <c r="I76" s="9"/>
      <c r="J76" s="11"/>
      <c r="K76" s="20" t="s">
        <v>68</v>
      </c>
    </row>
    <row r="77" spans="1:11" x14ac:dyDescent="0.3">
      <c r="A77" s="39">
        <v>45231</v>
      </c>
      <c r="B77" s="20" t="s">
        <v>58</v>
      </c>
      <c r="C77" s="13"/>
      <c r="D77" s="38"/>
      <c r="E77" s="9"/>
      <c r="F77" s="20"/>
      <c r="G77" s="13" t="str">
        <f>IF(ISBLANK(Table15[[#This Row],[EARNED]]),"",Table15[[#This Row],[EARNED]])</f>
        <v/>
      </c>
      <c r="H77" s="38">
        <v>2</v>
      </c>
      <c r="I77" s="9"/>
      <c r="J77" s="11"/>
      <c r="K77" s="20" t="s">
        <v>88</v>
      </c>
    </row>
    <row r="78" spans="1:11" x14ac:dyDescent="0.3">
      <c r="A78" s="39">
        <v>45261</v>
      </c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3">
      <c r="A79" s="47" t="s">
        <v>67</v>
      </c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3">
      <c r="A80" s="39">
        <v>45292</v>
      </c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3">
      <c r="A81" s="39">
        <v>45323</v>
      </c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3">
      <c r="A82" s="39">
        <v>45352</v>
      </c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3">
      <c r="A83" s="39">
        <v>45383</v>
      </c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3">
      <c r="A84" s="39">
        <v>45413</v>
      </c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3">
      <c r="A85" s="39">
        <v>45444</v>
      </c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3">
      <c r="A86" s="39">
        <v>45474</v>
      </c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3">
      <c r="A87" s="39">
        <v>45505</v>
      </c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3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3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3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3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3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3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3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3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3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3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3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3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3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3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3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3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3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3">
      <c r="A105" s="39"/>
      <c r="B105" s="20"/>
      <c r="C105" s="13"/>
      <c r="D105" s="38"/>
      <c r="E105" s="9"/>
      <c r="F105" s="20"/>
      <c r="G105" s="13" t="str">
        <f>IF(ISBLANK(Table15[[#This Row],[EARNED]]),"",Table15[[#This Row],[EARNED]])</f>
        <v/>
      </c>
      <c r="H105" s="38"/>
      <c r="I105" s="9"/>
      <c r="J105" s="11"/>
      <c r="K105" s="20"/>
    </row>
    <row r="106" spans="1:11" x14ac:dyDescent="0.3">
      <c r="A106" s="39"/>
      <c r="B106" s="20"/>
      <c r="C106" s="13"/>
      <c r="D106" s="38"/>
      <c r="E106" s="9"/>
      <c r="F106" s="20"/>
      <c r="G106" s="13" t="str">
        <f>IF(ISBLANK(Table15[[#This Row],[EARNED]]),"",Table15[[#This Row],[EARNED]])</f>
        <v/>
      </c>
      <c r="H106" s="38"/>
      <c r="I106" s="9"/>
      <c r="J106" s="11"/>
      <c r="K106" s="20"/>
    </row>
    <row r="107" spans="1:11" x14ac:dyDescent="0.3">
      <c r="A107" s="39"/>
      <c r="B107" s="20"/>
      <c r="C107" s="13"/>
      <c r="D107" s="38"/>
      <c r="E107" s="9"/>
      <c r="F107" s="20"/>
      <c r="G107" s="13" t="str">
        <f>IF(ISBLANK(Table15[[#This Row],[EARNED]]),"",Table15[[#This Row],[EARNED]])</f>
        <v/>
      </c>
      <c r="H107" s="38"/>
      <c r="I107" s="9"/>
      <c r="J107" s="11"/>
      <c r="K107" s="20"/>
    </row>
    <row r="108" spans="1:11" x14ac:dyDescent="0.3">
      <c r="A108" s="39"/>
      <c r="B108" s="20"/>
      <c r="C108" s="13"/>
      <c r="D108" s="38"/>
      <c r="E108" s="9"/>
      <c r="F108" s="20"/>
      <c r="G108" s="13" t="str">
        <f>IF(ISBLANK(Table15[[#This Row],[EARNED]]),"",Table15[[#This Row],[EARNED]])</f>
        <v/>
      </c>
      <c r="H108" s="38"/>
      <c r="I108" s="9"/>
      <c r="J108" s="11"/>
      <c r="K108" s="20"/>
    </row>
    <row r="109" spans="1:11" x14ac:dyDescent="0.3">
      <c r="A109" s="39"/>
      <c r="B109" s="20"/>
      <c r="C109" s="13"/>
      <c r="D109" s="38"/>
      <c r="E109" s="9"/>
      <c r="F109" s="20"/>
      <c r="G109" s="13" t="str">
        <f>IF(ISBLANK(Table15[[#This Row],[EARNED]]),"",Table15[[#This Row],[EARNED]])</f>
        <v/>
      </c>
      <c r="H109" s="38"/>
      <c r="I109" s="9"/>
      <c r="J109" s="11"/>
      <c r="K109" s="20"/>
    </row>
    <row r="110" spans="1:11" x14ac:dyDescent="0.3">
      <c r="A110" s="39"/>
      <c r="B110" s="20"/>
      <c r="C110" s="13"/>
      <c r="D110" s="38"/>
      <c r="E110" s="9"/>
      <c r="F110" s="20"/>
      <c r="G110" s="13" t="str">
        <f>IF(ISBLANK(Table15[[#This Row],[EARNED]]),"",Table15[[#This Row],[EARNED]])</f>
        <v/>
      </c>
      <c r="H110" s="38"/>
      <c r="I110" s="9"/>
      <c r="J110" s="11"/>
      <c r="K110" s="20"/>
    </row>
    <row r="111" spans="1:11" x14ac:dyDescent="0.3">
      <c r="A111" s="39"/>
      <c r="B111" s="20"/>
      <c r="C111" s="13"/>
      <c r="D111" s="38"/>
      <c r="E111" s="9"/>
      <c r="F111" s="20"/>
      <c r="G111" s="13" t="str">
        <f>IF(ISBLANK(Table15[[#This Row],[EARNED]]),"",Table15[[#This Row],[EARNED]])</f>
        <v/>
      </c>
      <c r="H111" s="38"/>
      <c r="I111" s="9"/>
      <c r="J111" s="11"/>
      <c r="K111" s="20"/>
    </row>
    <row r="112" spans="1:11" x14ac:dyDescent="0.3">
      <c r="A112" s="39"/>
      <c r="B112" s="20"/>
      <c r="C112" s="13"/>
      <c r="D112" s="38"/>
      <c r="E112" s="9"/>
      <c r="F112" s="20"/>
      <c r="G112" s="13" t="str">
        <f>IF(ISBLANK(Table15[[#This Row],[EARNED]]),"",Table15[[#This Row],[EARNED]])</f>
        <v/>
      </c>
      <c r="H112" s="38"/>
      <c r="I112" s="9"/>
      <c r="J112" s="11"/>
      <c r="K112" s="20"/>
    </row>
    <row r="113" spans="1:11" x14ac:dyDescent="0.3">
      <c r="A113" s="39"/>
      <c r="B113" s="20"/>
      <c r="C113" s="13"/>
      <c r="D113" s="38"/>
      <c r="E113" s="9"/>
      <c r="F113" s="20"/>
      <c r="G113" s="13" t="str">
        <f>IF(ISBLANK(Table15[[#This Row],[EARNED]]),"",Table15[[#This Row],[EARNED]])</f>
        <v/>
      </c>
      <c r="H113" s="38"/>
      <c r="I113" s="9"/>
      <c r="J113" s="11"/>
      <c r="K113" s="20"/>
    </row>
    <row r="114" spans="1:11" x14ac:dyDescent="0.3">
      <c r="A114" s="39"/>
      <c r="B114" s="20"/>
      <c r="C114" s="13"/>
      <c r="D114" s="38"/>
      <c r="E114" s="9"/>
      <c r="F114" s="20"/>
      <c r="G114" s="13" t="str">
        <f>IF(ISBLANK(Table15[[#This Row],[EARNED]]),"",Table15[[#This Row],[EARNED]])</f>
        <v/>
      </c>
      <c r="H114" s="38"/>
      <c r="I114" s="9"/>
      <c r="J114" s="11"/>
      <c r="K114" s="20"/>
    </row>
    <row r="115" spans="1:11" x14ac:dyDescent="0.3">
      <c r="A115" s="39"/>
      <c r="B115" s="20"/>
      <c r="C115" s="13"/>
      <c r="D115" s="38"/>
      <c r="E115" s="9"/>
      <c r="F115" s="20"/>
      <c r="G115" s="13" t="str">
        <f>IF(ISBLANK(Table15[[#This Row],[EARNED]]),"",Table15[[#This Row],[EARNED]])</f>
        <v/>
      </c>
      <c r="H115" s="38"/>
      <c r="I115" s="9"/>
      <c r="J115" s="11"/>
      <c r="K115" s="20"/>
    </row>
    <row r="116" spans="1:11" x14ac:dyDescent="0.3">
      <c r="A116" s="39"/>
      <c r="B116" s="20"/>
      <c r="C116" s="13"/>
      <c r="D116" s="38"/>
      <c r="E116" s="9"/>
      <c r="F116" s="20"/>
      <c r="G116" s="13" t="str">
        <f>IF(ISBLANK(Table15[[#This Row],[EARNED]]),"",Table15[[#This Row],[EARNED]])</f>
        <v/>
      </c>
      <c r="H116" s="38"/>
      <c r="I116" s="9"/>
      <c r="J116" s="11"/>
      <c r="K116" s="20"/>
    </row>
    <row r="117" spans="1:11" x14ac:dyDescent="0.3">
      <c r="A117" s="39"/>
      <c r="B117" s="20"/>
      <c r="C117" s="13"/>
      <c r="D117" s="38"/>
      <c r="E117" s="9"/>
      <c r="F117" s="20"/>
      <c r="G117" s="13" t="str">
        <f>IF(ISBLANK(Table15[[#This Row],[EARNED]]),"",Table15[[#This Row],[EARNED]])</f>
        <v/>
      </c>
      <c r="H117" s="38"/>
      <c r="I117" s="9"/>
      <c r="J117" s="11"/>
      <c r="K117" s="20"/>
    </row>
    <row r="118" spans="1:11" x14ac:dyDescent="0.3">
      <c r="A118" s="39"/>
      <c r="B118" s="20"/>
      <c r="C118" s="13"/>
      <c r="D118" s="38"/>
      <c r="E118" s="9"/>
      <c r="F118" s="20"/>
      <c r="G118" s="13" t="str">
        <f>IF(ISBLANK(Table15[[#This Row],[EARNED]]),"",Table15[[#This Row],[EARNED]])</f>
        <v/>
      </c>
      <c r="H118" s="38"/>
      <c r="I118" s="9"/>
      <c r="J118" s="11"/>
      <c r="K118" s="20"/>
    </row>
    <row r="119" spans="1:11" x14ac:dyDescent="0.3">
      <c r="A119" s="39"/>
      <c r="B119" s="20"/>
      <c r="C119" s="13"/>
      <c r="D119" s="38"/>
      <c r="E119" s="9"/>
      <c r="F119" s="20"/>
      <c r="G119" s="13" t="str">
        <f>IF(ISBLANK(Table15[[#This Row],[EARNED]]),"",Table15[[#This Row],[EARNED]])</f>
        <v/>
      </c>
      <c r="H119" s="38"/>
      <c r="I119" s="9"/>
      <c r="J119" s="11"/>
      <c r="K119" s="20"/>
    </row>
    <row r="120" spans="1:11" x14ac:dyDescent="0.3">
      <c r="A120" s="39"/>
      <c r="B120" s="20"/>
      <c r="C120" s="13"/>
      <c r="D120" s="38"/>
      <c r="E120" s="9"/>
      <c r="F120" s="20"/>
      <c r="G120" s="13" t="str">
        <f>IF(ISBLANK(Table15[[#This Row],[EARNED]]),"",Table15[[#This Row],[EARNED]])</f>
        <v/>
      </c>
      <c r="H120" s="38"/>
      <c r="I120" s="9"/>
      <c r="J120" s="11"/>
      <c r="K120" s="20"/>
    </row>
    <row r="121" spans="1:11" x14ac:dyDescent="0.3">
      <c r="A121" s="39"/>
      <c r="B121" s="20"/>
      <c r="C121" s="13"/>
      <c r="D121" s="38"/>
      <c r="E121" s="9"/>
      <c r="F121" s="20"/>
      <c r="G121" s="13" t="str">
        <f>IF(ISBLANK(Table15[[#This Row],[EARNED]]),"",Table15[[#This Row],[EARNED]])</f>
        <v/>
      </c>
      <c r="H121" s="38"/>
      <c r="I121" s="9"/>
      <c r="J121" s="11"/>
      <c r="K121" s="20"/>
    </row>
    <row r="122" spans="1:11" x14ac:dyDescent="0.3">
      <c r="A122" s="39"/>
      <c r="B122" s="20"/>
      <c r="C122" s="13"/>
      <c r="D122" s="38"/>
      <c r="E122" s="9"/>
      <c r="F122" s="20"/>
      <c r="G122" s="13" t="str">
        <f>IF(ISBLANK(Table15[[#This Row],[EARNED]]),"",Table15[[#This Row],[EARNED]])</f>
        <v/>
      </c>
      <c r="H122" s="38"/>
      <c r="I122" s="9"/>
      <c r="J122" s="11"/>
      <c r="K122" s="20"/>
    </row>
    <row r="123" spans="1:11" x14ac:dyDescent="0.3">
      <c r="A123" s="39"/>
      <c r="B123" s="20"/>
      <c r="C123" s="13"/>
      <c r="D123" s="38"/>
      <c r="E123" s="9"/>
      <c r="F123" s="20"/>
      <c r="G123" s="13" t="str">
        <f>IF(ISBLANK(Table15[[#This Row],[EARNED]]),"",Table15[[#This Row],[EARNED]])</f>
        <v/>
      </c>
      <c r="H123" s="38"/>
      <c r="I123" s="9"/>
      <c r="J123" s="11"/>
      <c r="K123" s="20"/>
    </row>
    <row r="124" spans="1:11" x14ac:dyDescent="0.3">
      <c r="A124" s="40"/>
      <c r="B124" s="15"/>
      <c r="C124" s="41"/>
      <c r="D124" s="42"/>
      <c r="E124" s="9"/>
      <c r="F124" s="15"/>
      <c r="G124" s="41" t="str">
        <f>IF(ISBLANK(Table15[[#This Row],[EARNED]]),"",Table15[[#This Row],[EARNED]])</f>
        <v/>
      </c>
      <c r="H124" s="42"/>
      <c r="I124" s="9"/>
      <c r="J124" s="12"/>
      <c r="K12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/>
      <c r="E3">
        <v>3</v>
      </c>
      <c r="F3">
        <v>32</v>
      </c>
      <c r="G3" s="46">
        <f>SUMIFS(F7:F14,E7:E14,E3)+SUMIFS(D7:D66,C7:C66,F3)+D3</f>
        <v>0.442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2023-11-28T05:37:14Z</dcterms:modified>
</cp:coreProperties>
</file>