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4" l="1"/>
  <c r="G70" i="4" l="1"/>
  <c r="G69" i="4"/>
  <c r="G72" i="4" l="1"/>
  <c r="G76" i="4" l="1"/>
  <c r="G78" i="4" l="1"/>
  <c r="G80" i="4" l="1"/>
  <c r="G82" i="4" l="1"/>
  <c r="E9" i="4" l="1"/>
  <c r="E9" i="1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1" i="4"/>
  <c r="G79" i="4"/>
  <c r="G77" i="4"/>
  <c r="G75" i="4"/>
  <c r="G74" i="4"/>
  <c r="G73" i="4"/>
  <c r="G71" i="4"/>
  <c r="G68" i="4"/>
  <c r="G67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A18" i="4"/>
  <c r="A19" i="4" s="1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0" i="1"/>
  <c r="G11" i="1"/>
  <c r="G12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<sst xmlns="http://schemas.openxmlformats.org/spreadsheetml/2006/main" count="156" uniqueCount="96">
  <si>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</si>
  <si>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</si>
  <si>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</si>
  <si>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</si>
  <si>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</si>
  <si>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</si>
  <si>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</si>
  <si>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</si>
  <si>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</si>
  <si>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</si>
  <si>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</si>
  <si>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</si>
  <si>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</si>
  <si>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</si>
  <si>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</si>
  <si>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</si>
  <si>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</si>
  <si>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</si>
  <si>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</si>
  <si>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</si>
  <si>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</si>
  <si>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</si>
  <si>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</si>
  <si>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</si>
  <si>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</si>
  <si>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</si>
  <si>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</si>
  <si>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</si>
  <si>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</si>
  <si>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</si>
  <si>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</si>
  <si>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</si>
  <si>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</si>
  <si>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</si>
  <si>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</si>
  <si>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</si>
  <si>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</si>
  <si>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</si>
  <si>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</si>
  <si>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</si>
  <si>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</si>
  <si>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</si>
  <si>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RICHARD</t>
  </si>
  <si>
    <t>CASUAL</t>
  </si>
  <si>
    <t>2018</t>
  </si>
  <si>
    <t>SL(3-0-0)</t>
  </si>
  <si>
    <t>5/8,10,11/2018</t>
  </si>
  <si>
    <t>7/16-18/2018</t>
  </si>
  <si>
    <t>2019</t>
  </si>
  <si>
    <t>SL(1-0-0)</t>
  </si>
  <si>
    <t>FL(5-0-0)</t>
  </si>
  <si>
    <t>VL(3-0-0)</t>
  </si>
  <si>
    <t>2/9-11/2019</t>
  </si>
  <si>
    <t>VL(2-0-0)</t>
  </si>
  <si>
    <t>3/16,18/2019</t>
  </si>
  <si>
    <t>SL(2-0-0)</t>
  </si>
  <si>
    <t>9/6,7/2019</t>
  </si>
  <si>
    <t>11/29,30/2019</t>
  </si>
  <si>
    <t>2020</t>
  </si>
  <si>
    <t>2/5,6,7/2020</t>
  </si>
  <si>
    <t>2021</t>
  </si>
  <si>
    <t>2022</t>
  </si>
  <si>
    <t>5/10,11,12/2022</t>
  </si>
  <si>
    <t>7/26,27/2022</t>
  </si>
  <si>
    <t>8/16-18/2022</t>
  </si>
  <si>
    <t>FL(2-0-0)</t>
  </si>
  <si>
    <t>2023</t>
  </si>
  <si>
    <t>1/3-5/2023</t>
  </si>
  <si>
    <t>1/23,24/2023</t>
  </si>
  <si>
    <t>4/27,28, 5/1/2023</t>
  </si>
  <si>
    <t>CENRO</t>
  </si>
  <si>
    <t>5/10-12/2023</t>
  </si>
  <si>
    <t>5/19,20,22/2023</t>
  </si>
  <si>
    <t>7/4-5/2023</t>
  </si>
  <si>
    <t>7/14,19,20/2023</t>
  </si>
  <si>
    <t>8/7,8/2023</t>
  </si>
  <si>
    <t>9/18-20/2023</t>
  </si>
  <si>
    <t>10/30 - 11/1/2023</t>
  </si>
  <si>
    <t>UT(0-6-15)</t>
  </si>
  <si>
    <t>A(1-0-0)</t>
  </si>
  <si>
    <t>UT(0-0-43)</t>
  </si>
  <si>
    <t>A(4-0-0)</t>
  </si>
  <si>
    <t>10/3,4,6,7/2022</t>
  </si>
  <si>
    <t>UT(0-1-42)</t>
  </si>
  <si>
    <t>UT(0-1-6)</t>
  </si>
  <si>
    <t>UT(0-2-22)</t>
  </si>
  <si>
    <t>UT(0-2-58)</t>
  </si>
  <si>
    <t xml:space="preserve"> </t>
  </si>
  <si>
    <t>6/2,27-29/2022</t>
  </si>
  <si>
    <t>UT(0-3-3)</t>
  </si>
  <si>
    <t>A(3-0-0)</t>
  </si>
  <si>
    <t>5/9,19,27/2022</t>
  </si>
  <si>
    <t>UT(0-7-26)</t>
  </si>
  <si>
    <t>UT(0-4-59)</t>
  </si>
  <si>
    <t>3/21,26,28/2022</t>
  </si>
  <si>
    <t>UT(0-2-16)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</si>
</sst>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58" activePane="bottomLeft"/>
      <selection activeCell="O8" sqref="O8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42.396999999999991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42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43313</v>
      </c>
      <c r="B18" s="20"/>
      <c r="C18" s="42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43344</v>
      </c>
      <c r="B19" s="20"/>
      <c r="C19" s="42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42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42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51</v>
      </c>
      <c r="C25" s="13">
        <v>1.25</v>
      </c>
      <c r="D25" s="39">
        <v>3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 t="s">
        <v>52</v>
      </c>
    </row>
    <row r="26" spans="1:11" x14ac:dyDescent="0.25">
      <c r="A26" s="40">
        <v>43525</v>
      </c>
      <c r="B26" s="20" t="s">
        <v>53</v>
      </c>
      <c r="C26" s="13">
        <v>1.25</v>
      </c>
      <c r="D26" s="39">
        <v>2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 t="s">
        <v>54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94</v>
      </c>
    </row>
    <row r="66" spans="1:11" x14ac:dyDescent="0.25">
      <c r="A66" s="40"/>
      <c r="B66" s="20" t="s">
        <v>95</v>
      </c>
      <c r="C66" s="13"/>
      <c r="D66" s="39">
        <v>0.28300000000000003</v>
      </c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>
        <v>44652</v>
      </c>
      <c r="B67" s="20" t="s">
        <v>93</v>
      </c>
      <c r="C67" s="13">
        <v>1.25</v>
      </c>
      <c r="D67" s="39">
        <v>0.623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62</v>
      </c>
    </row>
    <row r="69" spans="1:11" x14ac:dyDescent="0.25">
      <c r="A69" s="40"/>
      <c r="B69" s="20" t="s">
        <v>90</v>
      </c>
      <c r="C69" s="13"/>
      <c r="D69" s="39">
        <v>3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 t="s">
        <v>91</v>
      </c>
    </row>
    <row r="70" spans="1:11" x14ac:dyDescent="0.25">
      <c r="A70" s="40"/>
      <c r="B70" s="20" t="s">
        <v>92</v>
      </c>
      <c r="C70" s="13"/>
      <c r="D70" s="39">
        <v>0.92900000000000005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44713</v>
      </c>
      <c r="B71" s="20" t="s">
        <v>81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88</v>
      </c>
    </row>
    <row r="72" spans="1:11" x14ac:dyDescent="0.25">
      <c r="A72" s="40"/>
      <c r="B72" s="20" t="s">
        <v>89</v>
      </c>
      <c r="C72" s="13"/>
      <c r="D72" s="39">
        <v>0.38100000000000001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44743</v>
      </c>
      <c r="B73" s="20" t="s">
        <v>86</v>
      </c>
      <c r="C73" s="13">
        <v>1.25</v>
      </c>
      <c r="D73" s="39">
        <v>0.371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 t="s">
        <v>85</v>
      </c>
      <c r="C74" s="13">
        <v>1.25</v>
      </c>
      <c r="D74" s="39">
        <v>0.29599999999999999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 t="s">
        <v>79</v>
      </c>
      <c r="C75" s="13">
        <v>1.25</v>
      </c>
      <c r="D75" s="39">
        <v>1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>
        <v>44813</v>
      </c>
    </row>
    <row r="76" spans="1:11" x14ac:dyDescent="0.25">
      <c r="A76" s="40"/>
      <c r="B76" s="20" t="s">
        <v>84</v>
      </c>
      <c r="C76" s="13"/>
      <c r="D76" s="39">
        <v>0.13700000000000001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0">
        <v>44835</v>
      </c>
      <c r="B77" s="20" t="s">
        <v>81</v>
      </c>
      <c r="C77" s="13">
        <v>1.25</v>
      </c>
      <c r="D77" s="39">
        <v>4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82</v>
      </c>
    </row>
    <row r="78" spans="1:11" x14ac:dyDescent="0.25">
      <c r="A78" s="40"/>
      <c r="B78" s="20" t="s">
        <v>83</v>
      </c>
      <c r="C78" s="13"/>
      <c r="D78" s="39">
        <v>0.21200000000000002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44866</v>
      </c>
      <c r="B79" s="20" t="s">
        <v>79</v>
      </c>
      <c r="C79" s="13">
        <v>1.25</v>
      </c>
      <c r="D79" s="39">
        <v>1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>
        <v>44872</v>
      </c>
    </row>
    <row r="80" spans="1:11" x14ac:dyDescent="0.25">
      <c r="A80" s="40"/>
      <c r="B80" s="20" t="s">
        <v>80</v>
      </c>
      <c r="C80" s="13"/>
      <c r="D80" s="39">
        <v>0.09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25">
      <c r="A81" s="40">
        <v>44896</v>
      </c>
      <c r="B81" s="20" t="s">
        <v>65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49">
        <v>44912</v>
      </c>
    </row>
    <row r="82" spans="1:11" x14ac:dyDescent="0.25">
      <c r="A82" s="40"/>
      <c r="B82" s="20" t="s">
        <v>78</v>
      </c>
      <c r="C82" s="13"/>
      <c r="D82" s="39">
        <v>0.78100000000000003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/>
    </row>
    <row r="83" spans="1:11" x14ac:dyDescent="0.25">
      <c r="A83" s="48" t="s">
        <v>66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44957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44985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45016</v>
      </c>
      <c r="B86" s="20"/>
      <c r="C86" s="13">
        <v>1.25</v>
      </c>
      <c r="D86" s="39"/>
      <c r="E86" s="9"/>
      <c r="F86" s="20" t="s">
        <v>87</v>
      </c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45046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45077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45107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IF(ISBLANK(Table13[[#This Row],[EARNED]]),"",Table13[[#This Row],[EARNED]])</f>
        <v/>
      </c>
      <c r="H130" s="43"/>
      <c r="I130" s="9"/>
      <c r="J130" s="12"/>
      <c r="K13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zoomScaleNormal="100" workbookViewId="0">
      <pane ySplit="3690" topLeftCell="A16" activePane="bottomLeft"/>
      <selection activeCell="F4" sqref="F4:G4"/>
      <selection pane="bottomLeft" activeCell="E36" sqref="E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70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117.869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46</v>
      </c>
    </row>
    <row r="12" spans="1:11" x14ac:dyDescent="0.25">
      <c r="A12" s="41">
        <v>43252</v>
      </c>
      <c r="B12" s="15" t="s">
        <v>45</v>
      </c>
      <c r="C12" s="42"/>
      <c r="D12" s="43"/>
      <c r="E12" s="9"/>
      <c r="F12" s="15"/>
      <c r="G12" s="42" t="str">
        <f>IF(ISBLANK(Table1[[#This Row],[EARNED]]),"",Table1[[#This Row],[EARNED]])</f>
        <v/>
      </c>
      <c r="H12" s="43">
        <v>3</v>
      </c>
      <c r="I12" s="9"/>
      <c r="J12" s="12"/>
      <c r="K12" s="15" t="s">
        <v>47</v>
      </c>
    </row>
    <row r="13" spans="1:11" x14ac:dyDescent="0.25">
      <c r="A13" s="40">
        <v>43435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43440</v>
      </c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43678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/>
    </row>
    <row r="16" spans="1:11" x14ac:dyDescent="0.25">
      <c r="A16" s="40">
        <v>43709</v>
      </c>
      <c r="B16" s="20" t="s">
        <v>55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56</v>
      </c>
    </row>
    <row r="17" spans="1:11" x14ac:dyDescent="0.25">
      <c r="A17" s="40">
        <v>43770</v>
      </c>
      <c r="B17" s="20" t="s">
        <v>53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57</v>
      </c>
    </row>
    <row r="18" spans="1:11" x14ac:dyDescent="0.25">
      <c r="A18" s="40">
        <v>43800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43862</v>
      </c>
      <c r="B20" s="20" t="s">
        <v>45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59</v>
      </c>
    </row>
    <row r="21" spans="1:11" x14ac:dyDescent="0.25">
      <c r="A21" s="48" t="s">
        <v>61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44743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63</v>
      </c>
    </row>
    <row r="23" spans="1:11" x14ac:dyDescent="0.25">
      <c r="A23" s="40">
        <v>44774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64</v>
      </c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44927</v>
      </c>
      <c r="B25" s="20" t="s">
        <v>51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67</v>
      </c>
    </row>
    <row r="26" spans="1:11" x14ac:dyDescent="0.25">
      <c r="A26" s="40"/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68</v>
      </c>
    </row>
    <row r="27" spans="1:11" x14ac:dyDescent="0.25">
      <c r="A27" s="40">
        <v>45047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69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20" t="s">
        <v>71</v>
      </c>
    </row>
    <row r="29" spans="1:11" x14ac:dyDescent="0.25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72</v>
      </c>
    </row>
    <row r="30" spans="1:11" x14ac:dyDescent="0.25">
      <c r="A30" s="40">
        <v>45078</v>
      </c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45090</v>
      </c>
    </row>
    <row r="31" spans="1:11" x14ac:dyDescent="0.25">
      <c r="A31" s="40"/>
      <c r="B31" s="20" t="s">
        <v>53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73</v>
      </c>
    </row>
    <row r="32" spans="1:11" x14ac:dyDescent="0.25">
      <c r="A32" s="40">
        <v>45108</v>
      </c>
      <c r="B32" s="20" t="s">
        <v>45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74</v>
      </c>
    </row>
    <row r="33" spans="1:11" x14ac:dyDescent="0.25">
      <c r="A33" s="40">
        <v>45153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75</v>
      </c>
    </row>
    <row r="34" spans="1:11" x14ac:dyDescent="0.25">
      <c r="A34" s="40">
        <v>45170</v>
      </c>
      <c r="B34" s="20" t="s">
        <v>45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76</v>
      </c>
    </row>
    <row r="35" spans="1:11" x14ac:dyDescent="0.25">
      <c r="A35" s="40">
        <v>45200</v>
      </c>
      <c r="B35" s="20" t="s">
        <v>51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77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1"/>
      <c r="B75" s="15"/>
      <c r="C75" s="42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127.869</v>
      </c>
      <c r="B3" s="11">
        <v>158.75</v>
      </c>
      <c r="D3" s="11"/>
      <c r="E3" s="11">
        <v>2</v>
      </c>
      <c r="F3" s="11">
        <v>16</v>
      </c>
      <c r="G3" s="45">
        <f>SUMIFS(F7:F14,E7:E14,E3)+SUMIFS(D7:D66,C7:C66,F3)+D3</f>
        <v>0.28300000000000003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2022-11-03T01:40:37Z</cp:lastPrinted>
  <dcterms:created xsi:type="dcterms:W3CDTF">2022-10-17T03:06:03Z</dcterms:created>
  <dcterms:modified xsi:type="dcterms:W3CDTF">2023-11-20T02:27:44Z</dcterms:modified>
</cp:coreProperties>
</file>