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G16" i="5" l="1"/>
  <c r="G18" i="5" l="1"/>
  <c r="G24" i="5" l="1"/>
  <c r="G26" i="5" l="1"/>
  <c r="G28" i="5" l="1"/>
  <c r="G11" i="5"/>
  <c r="G10" i="5"/>
  <c r="G70" i="5" l="1"/>
  <c r="G57" i="5"/>
  <c r="G44" i="5"/>
  <c r="G31" i="5"/>
  <c r="E9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7" i="5"/>
  <c r="G25" i="5"/>
  <c r="G23" i="5"/>
  <c r="G22" i="5"/>
  <c r="G21" i="5"/>
  <c r="G20" i="5"/>
  <c r="G19" i="5"/>
  <c r="G17" i="5"/>
  <c r="G15" i="5"/>
  <c r="G13" i="5"/>
  <c r="G12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<sst xmlns="http://schemas.openxmlformats.org/spreadsheetml/2006/main" count="69" uniqueCount="65">
  <si>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</si>
  <si>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</si>
  <si>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</si>
  <si>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</si>
  <si>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</si>
  <si>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</si>
  <si>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</si>
  <si>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</si>
  <si>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</si>
  <si>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</si>
  <si>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</si>
  <si>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</si>
  <si>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</si>
  <si>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</si>
  <si>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</si>
  <si>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</si>
  <si>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</si>
  <si>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</si>
  <si>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</si>
  <si>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</si>
  <si>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</si>
  <si>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</si>
  <si>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</si>
  <si>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</si>
  <si>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</si>
  <si>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</si>
  <si>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</si>
  <si>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</si>
  <si>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</si>
  <si>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</si>
  <si>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</si>
  <si>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</si>
  <si>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</si>
  <si>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</si>
  <si>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</si>
  <si>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</si>
  <si>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</si>
  <si>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</si>
  <si>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</si>
  <si>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</si>
  <si>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</si>
  <si>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</si>
  <si>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</si>
  <si>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MAISO, FREDIE P.</t>
  </si>
  <si>
    <t>2022</t>
  </si>
  <si>
    <t>UT(0-5-44)</t>
  </si>
  <si>
    <t>A(2-0-0)</t>
  </si>
  <si>
    <t>11/7,21/2022</t>
  </si>
  <si>
    <t>UT(0-0-50)</t>
  </si>
  <si>
    <t>A(5-0-0)</t>
  </si>
  <si>
    <t>10/2,16,23,30,31/2022</t>
  </si>
  <si>
    <t>UT(0-2-22)</t>
  </si>
  <si>
    <t>UT(0-6-33)</t>
  </si>
  <si>
    <t>UT(0-7-6)</t>
  </si>
  <si>
    <t xml:space="preserve"> </t>
  </si>
  <si>
    <t>UT(0-7-9)</t>
  </si>
  <si>
    <t>UT(0-3-6)</t>
  </si>
  <si>
    <t>A(7-0-0)</t>
  </si>
  <si>
    <t>5/1,2,8,14,16,28,29/2022</t>
  </si>
  <si>
    <t>UT(0-4-38)</t>
  </si>
  <si>
    <t>4/8,12/2022</t>
  </si>
  <si>
    <t>UT(0-5-14)</t>
  </si>
  <si>
    <t>A(9-0-0)</t>
  </si>
  <si>
    <t>3/6,13-15,17-20,26/2022</t>
  </si>
  <si>
    <t>UT(0-1-4)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</si>
</sst>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="98" zoomScaleNormal="98" workbookViewId="0">
      <pane ySplit="3645" topLeftCell="A10" activePane="bottomLeft"/>
      <selection activeCell="B2" sqref="B2:C2"/>
      <selection pane="bottomLeft" activeCell="F22" sqref="F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43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-30.469999999999995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44</v>
      </c>
      <c r="B10" s="49"/>
      <c r="C10" s="13"/>
      <c r="D10" s="39"/>
      <c r="E10" s="13"/>
      <c r="F10" s="20"/>
      <c r="G10" s="13" t="str">
        <f>IF(ISBLANK(Table15[[#This Row],[EARNED]]),"",Table15[[#This Row],[EARNED]])</f>
        <v/>
      </c>
      <c r="H10" s="39"/>
      <c r="I10" s="13"/>
      <c r="J10" s="11"/>
      <c r="K10" s="20"/>
    </row>
    <row r="11" spans="1:11" x14ac:dyDescent="0.25">
      <c r="A11" s="50">
        <v>44562</v>
      </c>
      <c r="B11" s="49"/>
      <c r="C11" s="13"/>
      <c r="D11" s="39"/>
      <c r="E11" s="13"/>
      <c r="F11" s="20"/>
      <c r="G11" s="13" t="str">
        <f>IF(ISBLANK(Table15[[#This Row],[EARNED]]),"",Table15[[#This Row],[EARNED]])</f>
        <v/>
      </c>
      <c r="H11" s="39"/>
      <c r="I11" s="13"/>
      <c r="J11" s="11"/>
      <c r="K11" s="20"/>
    </row>
    <row r="12" spans="1:11" x14ac:dyDescent="0.25">
      <c r="A12" s="50">
        <v>44593</v>
      </c>
      <c r="B12" s="20"/>
      <c r="C12" s="13"/>
      <c r="D12" s="39"/>
      <c r="E12" s="34"/>
      <c r="F12" s="20"/>
      <c r="G12" s="13" t="str">
        <f>IF(ISBLANK(Table15[[#This Row],[EARNED]]),"",Table15[[#This Row],[EARNED]])</f>
        <v/>
      </c>
      <c r="H12" s="39"/>
      <c r="I12" s="34"/>
      <c r="J12" s="11"/>
      <c r="K12" s="20"/>
    </row>
    <row r="13" spans="1:11" x14ac:dyDescent="0.25">
      <c r="A13" s="50">
        <v>44621</v>
      </c>
      <c r="B13" s="20" t="s">
        <v>62</v>
      </c>
      <c r="C13" s="13"/>
      <c r="D13" s="39">
        <v>9</v>
      </c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 t="s">
        <v>63</v>
      </c>
    </row>
    <row r="14" spans="1:11" x14ac:dyDescent="0.25">
      <c r="A14" s="50"/>
      <c r="B14" s="20" t="s">
        <v>64</v>
      </c>
      <c r="C14" s="13"/>
      <c r="D14" s="39">
        <v>0.13300000000000001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50">
        <v>44652</v>
      </c>
      <c r="B15" s="20" t="s">
        <v>46</v>
      </c>
      <c r="C15" s="13"/>
      <c r="D15" s="39">
        <v>2</v>
      </c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 t="s">
        <v>60</v>
      </c>
    </row>
    <row r="16" spans="1:11" x14ac:dyDescent="0.25">
      <c r="A16" s="50"/>
      <c r="B16" s="20" t="s">
        <v>61</v>
      </c>
      <c r="C16" s="13"/>
      <c r="D16" s="39">
        <v>0.65400000000000003</v>
      </c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25">
      <c r="A17" s="50">
        <v>44682</v>
      </c>
      <c r="B17" s="20" t="s">
        <v>57</v>
      </c>
      <c r="C17" s="13"/>
      <c r="D17" s="39">
        <v>7</v>
      </c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 t="s">
        <v>58</v>
      </c>
    </row>
    <row r="18" spans="1:11" x14ac:dyDescent="0.25">
      <c r="A18" s="50"/>
      <c r="B18" s="20" t="s">
        <v>59</v>
      </c>
      <c r="C18" s="13"/>
      <c r="D18" s="39">
        <v>0.57899999999999996</v>
      </c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50">
        <v>44713</v>
      </c>
      <c r="B19" s="20" t="s">
        <v>56</v>
      </c>
      <c r="C19" s="13"/>
      <c r="D19" s="39">
        <v>0.38700000000000001</v>
      </c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50">
        <v>44743</v>
      </c>
      <c r="B20" s="20" t="s">
        <v>55</v>
      </c>
      <c r="C20" s="13"/>
      <c r="D20" s="39">
        <v>0.89400000000000002</v>
      </c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50">
        <v>44774</v>
      </c>
      <c r="B21" s="15" t="s">
        <v>53</v>
      </c>
      <c r="C21" s="13"/>
      <c r="D21" s="43">
        <v>0.88700000000000001</v>
      </c>
      <c r="E21" s="9"/>
      <c r="F21" s="15"/>
      <c r="G21" s="42" t="str">
        <f>IF(ISBLANK(Table15[[#This Row],[EARNED]]),"",Table15[[#This Row],[EARNED]])</f>
        <v/>
      </c>
      <c r="H21" s="43"/>
      <c r="I21" s="9"/>
      <c r="J21" s="12"/>
      <c r="K21" s="15"/>
    </row>
    <row r="22" spans="1:11" x14ac:dyDescent="0.25">
      <c r="A22" s="50">
        <v>44805</v>
      </c>
      <c r="B22" s="20" t="s">
        <v>52</v>
      </c>
      <c r="C22" s="13"/>
      <c r="D22" s="39">
        <v>0.81899999999999995</v>
      </c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50">
        <v>44835</v>
      </c>
      <c r="B23" s="20" t="s">
        <v>49</v>
      </c>
      <c r="C23" s="13"/>
      <c r="D23" s="39">
        <v>5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 t="s">
        <v>50</v>
      </c>
    </row>
    <row r="24" spans="1:11" x14ac:dyDescent="0.25">
      <c r="A24" s="50"/>
      <c r="B24" s="20" t="s">
        <v>51</v>
      </c>
      <c r="C24" s="13"/>
      <c r="D24" s="39">
        <v>0.29599999999999999</v>
      </c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50">
        <v>44866</v>
      </c>
      <c r="B25" s="20" t="s">
        <v>46</v>
      </c>
      <c r="C25" s="13"/>
      <c r="D25" s="39">
        <v>2</v>
      </c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 t="s">
        <v>47</v>
      </c>
    </row>
    <row r="26" spans="1:11" x14ac:dyDescent="0.25">
      <c r="A26" s="50"/>
      <c r="B26" s="20" t="s">
        <v>48</v>
      </c>
      <c r="C26" s="13"/>
      <c r="D26" s="39">
        <v>0.10400000000000001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50">
        <v>44896</v>
      </c>
      <c r="B27" s="20" t="s">
        <v>45</v>
      </c>
      <c r="C27" s="13"/>
      <c r="D27" s="39">
        <v>0.71699999999999997</v>
      </c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8" t="s">
        <v>41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50">
        <v>44927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50">
        <v>44958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50">
        <v>44986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50">
        <v>45017</v>
      </c>
      <c r="B32" s="20"/>
      <c r="C32" s="13"/>
      <c r="D32" s="39"/>
      <c r="E32" s="9"/>
      <c r="F32" s="20" t="s">
        <v>54</v>
      </c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50">
        <v>45047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8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8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8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IF(ISBLANK(Table15[[#This Row],[EARNED]]),"",Table15[[#This Row],[EARNED]])</f>
        <v/>
      </c>
      <c r="H142" s="43"/>
      <c r="I142" s="9"/>
      <c r="J142" s="12"/>
      <c r="K14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>
        <v>1</v>
      </c>
      <c r="F3">
        <v>4</v>
      </c>
      <c r="G3" s="47">
        <f>SUMIFS(F7:F14,E7:E14,E3)+SUMIFS(D7:D66,C7:C66,F3)+D3</f>
        <v>0.13300000000000001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37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2023-11-20T02:29:45Z</dcterms:modified>
</cp:coreProperties>
</file>