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4" l="1"/>
  <c r="G73" i="4" l="1"/>
  <c r="G72" i="4"/>
  <c r="G76" i="4" l="1"/>
  <c r="G75" i="4"/>
  <c r="G78" i="4" l="1"/>
  <c r="G80" i="4" l="1"/>
  <c r="G82" i="4" l="1"/>
  <c r="E9" i="4" l="1"/>
  <c r="G129" i="4" l="1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1" i="4"/>
  <c r="G79" i="4"/>
  <c r="G77" i="4"/>
  <c r="A77" i="4"/>
  <c r="A79" i="4" s="1"/>
  <c r="A81" i="4" s="1"/>
  <c r="G74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<sst xmlns="http://schemas.openxmlformats.org/spreadsheetml/2006/main" count="150" uniqueCount="101">
  <si>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</si>
  <si>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</si>
  <si>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</si>
  <si>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</si>
  <si>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</si>
  <si>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</si>
  <si>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</si>
  <si>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</si>
  <si>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</si>
  <si>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</si>
  <si>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</si>
  <si>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</si>
  <si>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</si>
  <si>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</si>
  <si>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</si>
  <si>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</si>
  <si>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</si>
  <si>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</si>
  <si>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</si>
  <si>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</si>
  <si>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</si>
  <si>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</si>
  <si>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</si>
  <si>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</si>
  <si>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</si>
  <si>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</si>
  <si>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</si>
  <si>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</si>
  <si>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</si>
  <si>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</si>
  <si>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</si>
  <si>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</si>
  <si>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</si>
  <si>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</si>
  <si>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</si>
  <si>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</si>
  <si>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</si>
  <si>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</si>
  <si>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</si>
  <si>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</si>
  <si>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</si>
  <si>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</si>
  <si>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OBINA, APOLINARIO</t>
  </si>
  <si>
    <t>CASUAL</t>
  </si>
  <si>
    <t>2018</t>
  </si>
  <si>
    <t>VL(6-0-0)</t>
  </si>
  <si>
    <t>6/18-23/2018</t>
  </si>
  <si>
    <t>FL(5-0-0)</t>
  </si>
  <si>
    <t>7/16-20/2018</t>
  </si>
  <si>
    <t>2019</t>
  </si>
  <si>
    <t>SP(1-0-0)</t>
  </si>
  <si>
    <t>2020</t>
  </si>
  <si>
    <t>VL(7-0-0)</t>
  </si>
  <si>
    <t>SL(7-0-0)</t>
  </si>
  <si>
    <t>9/4-9/2020</t>
  </si>
  <si>
    <t>9/10-19/2020</t>
  </si>
  <si>
    <t>SL(1-0-0)</t>
  </si>
  <si>
    <t>2021</t>
  </si>
  <si>
    <t>2022</t>
  </si>
  <si>
    <t>SL(14-0-0)</t>
  </si>
  <si>
    <t>6/20- 7/7</t>
  </si>
  <si>
    <t>SL(2-0-0)</t>
  </si>
  <si>
    <t>7/25,26/2022</t>
  </si>
  <si>
    <t>SL(3-0-0)</t>
  </si>
  <si>
    <t>8/8-12/2022</t>
  </si>
  <si>
    <t>11/29-30/2022</t>
  </si>
  <si>
    <t>2023</t>
  </si>
  <si>
    <t>SL(21-0-0)</t>
  </si>
  <si>
    <t>2/10,11,13-18,21-25,27,28, 3/1-4,6/23</t>
  </si>
  <si>
    <t>3/7-10,13-17,20-24/2023</t>
  </si>
  <si>
    <t>VL(5-0-0)</t>
  </si>
  <si>
    <t>5/22-26/2023</t>
  </si>
  <si>
    <t>VL(1-0-0)</t>
  </si>
  <si>
    <t>SP(3-0-0)</t>
  </si>
  <si>
    <t>7/10-12/2023</t>
  </si>
  <si>
    <t>7/24-28/2023</t>
  </si>
  <si>
    <t>VL(4-0-0)</t>
  </si>
  <si>
    <t>8/15-18/2023</t>
  </si>
  <si>
    <t>VL(3-0-0)</t>
  </si>
  <si>
    <t>10/11-13/2023</t>
  </si>
  <si>
    <t>12/10,19,30/2022</t>
  </si>
  <si>
    <t>UT(0-7-7)</t>
  </si>
  <si>
    <t>A(3-0-0)</t>
  </si>
  <si>
    <t>11/12,15,26/2022</t>
  </si>
  <si>
    <t>UT(0-2-4)</t>
  </si>
  <si>
    <t>A(6-0-0)</t>
  </si>
  <si>
    <t>10/1,4,7,8,20,29/2022</t>
  </si>
  <si>
    <t xml:space="preserve">                                                                                </t>
  </si>
  <si>
    <t>UT(0-2-6)</t>
  </si>
  <si>
    <t>A(5-0-0)</t>
  </si>
  <si>
    <t>9/2,12,17,24,30/2022</t>
  </si>
  <si>
    <t>UT(1-2-42)</t>
  </si>
  <si>
    <t>A(7-0-0)</t>
  </si>
  <si>
    <t>8/1,2,4,5,13,16,20,24,26/2022</t>
  </si>
  <si>
    <t>UT(1-5-25)</t>
  </si>
  <si>
    <t>UT(0-1-2)</t>
  </si>
  <si>
    <t>6/6,7,13-17/2022</t>
  </si>
  <si>
    <t>5/14,19-21,31/2022</t>
  </si>
  <si>
    <t>4/2,5,12,15,25,29,30/2022</t>
  </si>
  <si>
    <t>A(4-0-0)</t>
  </si>
  <si>
    <t>3/11,14,23,26/2022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</si>
</sst>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0" activePane="bottomLeft"/>
      <selection activeCell="E10" sqref="E10"/>
      <selection pane="bottomLeft" activeCell="K65" sqref="K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0.81799999999999784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45.5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 t="s">
        <v>47</v>
      </c>
      <c r="C17" s="13">
        <v>1.25</v>
      </c>
      <c r="D17" s="39">
        <v>5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47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99</v>
      </c>
      <c r="C65" s="13">
        <v>1.25</v>
      </c>
      <c r="D65" s="39">
        <v>4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100</v>
      </c>
    </row>
    <row r="66" spans="1:11" x14ac:dyDescent="0.25">
      <c r="A66" s="40">
        <v>44652</v>
      </c>
      <c r="B66" s="20" t="s">
        <v>92</v>
      </c>
      <c r="C66" s="13">
        <v>1.25</v>
      </c>
      <c r="D66" s="39">
        <v>7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98</v>
      </c>
    </row>
    <row r="67" spans="1:11" x14ac:dyDescent="0.25">
      <c r="A67" s="40">
        <v>44682</v>
      </c>
      <c r="B67" s="20" t="s">
        <v>89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97</v>
      </c>
    </row>
    <row r="68" spans="1:11" x14ac:dyDescent="0.25">
      <c r="A68" s="40">
        <v>44713</v>
      </c>
      <c r="B68" s="20" t="s">
        <v>92</v>
      </c>
      <c r="C68" s="13">
        <v>1.25</v>
      </c>
      <c r="D68" s="39">
        <v>7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96</v>
      </c>
    </row>
    <row r="69" spans="1:11" x14ac:dyDescent="0.25">
      <c r="A69" s="40"/>
      <c r="B69" s="20" t="s">
        <v>95</v>
      </c>
      <c r="C69" s="13"/>
      <c r="D69" s="39">
        <v>0.129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>
        <v>44743</v>
      </c>
      <c r="B70" s="20" t="s">
        <v>95</v>
      </c>
      <c r="C70" s="13">
        <v>1.25</v>
      </c>
      <c r="D70" s="39">
        <v>0.129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63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5</v>
      </c>
      <c r="I71" s="9"/>
      <c r="J71" s="11"/>
      <c r="K71" s="20" t="s">
        <v>64</v>
      </c>
    </row>
    <row r="72" spans="1:11" x14ac:dyDescent="0.25">
      <c r="A72" s="40"/>
      <c r="B72" s="20" t="s">
        <v>92</v>
      </c>
      <c r="C72" s="13"/>
      <c r="D72" s="39">
        <v>7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 t="s">
        <v>93</v>
      </c>
    </row>
    <row r="73" spans="1:11" x14ac:dyDescent="0.25">
      <c r="A73" s="40"/>
      <c r="B73" s="20" t="s">
        <v>94</v>
      </c>
      <c r="C73" s="13"/>
      <c r="D73" s="39">
        <v>1.677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44805</v>
      </c>
      <c r="B74" s="20" t="s">
        <v>61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>
        <v>2</v>
      </c>
      <c r="I74" s="9"/>
      <c r="J74" s="11"/>
      <c r="K74" s="49" t="s">
        <v>65</v>
      </c>
    </row>
    <row r="75" spans="1:11" x14ac:dyDescent="0.25">
      <c r="A75" s="40"/>
      <c r="B75" s="20" t="s">
        <v>89</v>
      </c>
      <c r="C75" s="13"/>
      <c r="D75" s="39">
        <v>5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 t="s">
        <v>90</v>
      </c>
    </row>
    <row r="76" spans="1:11" x14ac:dyDescent="0.25">
      <c r="A76" s="40"/>
      <c r="B76" s="20" t="s">
        <v>91</v>
      </c>
      <c r="C76" s="13"/>
      <c r="D76" s="39">
        <v>1.337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0">
        <f>EDATE(A74,1)</f>
        <v>44835</v>
      </c>
      <c r="B77" s="20" t="s">
        <v>85</v>
      </c>
      <c r="C77" s="13">
        <v>1.25</v>
      </c>
      <c r="D77" s="39">
        <v>6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86</v>
      </c>
    </row>
    <row r="78" spans="1:11" x14ac:dyDescent="0.25">
      <c r="A78" s="40"/>
      <c r="B78" s="20" t="s">
        <v>88</v>
      </c>
      <c r="C78" s="13"/>
      <c r="D78" s="39">
        <v>0.26200000000000001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44866</v>
      </c>
      <c r="B79" s="20" t="s">
        <v>82</v>
      </c>
      <c r="C79" s="13">
        <v>1.25</v>
      </c>
      <c r="D79" s="39">
        <v>3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 t="s">
        <v>83</v>
      </c>
    </row>
    <row r="80" spans="1:11" x14ac:dyDescent="0.25">
      <c r="A80" s="40"/>
      <c r="B80" s="20" t="s">
        <v>84</v>
      </c>
      <c r="C80" s="13"/>
      <c r="D80" s="39">
        <v>0.25800000000000001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25">
      <c r="A81" s="40">
        <f t="shared" ref="A81" si="0">EDATE(A79,1)</f>
        <v>44896</v>
      </c>
      <c r="B81" s="20" t="s">
        <v>47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80</v>
      </c>
    </row>
    <row r="82" spans="1:11" x14ac:dyDescent="0.25">
      <c r="A82" s="40"/>
      <c r="B82" s="20" t="s">
        <v>81</v>
      </c>
      <c r="C82" s="13"/>
      <c r="D82" s="39">
        <v>0.89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8" t="s">
        <v>66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 t="s">
        <v>87</v>
      </c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 t="s">
        <v>67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21</v>
      </c>
      <c r="I85" s="9"/>
      <c r="J85" s="11"/>
      <c r="K85" s="50" t="s">
        <v>68</v>
      </c>
    </row>
    <row r="86" spans="1:11" x14ac:dyDescent="0.25">
      <c r="A86" s="40">
        <v>44986</v>
      </c>
      <c r="B86" s="20" t="s">
        <v>59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14</v>
      </c>
      <c r="I86" s="9"/>
      <c r="J86" s="11"/>
      <c r="K86" s="20" t="s">
        <v>69</v>
      </c>
    </row>
    <row r="87" spans="1:11" x14ac:dyDescent="0.25">
      <c r="A87" s="40">
        <v>45017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45047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45078</v>
      </c>
      <c r="B89" s="20" t="s">
        <v>70</v>
      </c>
      <c r="C89" s="13">
        <v>1.25</v>
      </c>
      <c r="D89" s="39">
        <v>5</v>
      </c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 t="s">
        <v>71</v>
      </c>
    </row>
    <row r="90" spans="1:11" x14ac:dyDescent="0.25">
      <c r="A90" s="40">
        <v>45108</v>
      </c>
      <c r="B90" s="20" t="s">
        <v>72</v>
      </c>
      <c r="C90" s="13">
        <v>1.25</v>
      </c>
      <c r="D90" s="39">
        <v>1</v>
      </c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49">
        <v>45121</v>
      </c>
    </row>
    <row r="91" spans="1:11" x14ac:dyDescent="0.25">
      <c r="A91" s="40"/>
      <c r="B91" s="20" t="s">
        <v>73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 t="s">
        <v>74</v>
      </c>
    </row>
    <row r="92" spans="1:11" x14ac:dyDescent="0.25">
      <c r="A92" s="40"/>
      <c r="B92" s="20" t="s">
        <v>70</v>
      </c>
      <c r="C92" s="13"/>
      <c r="D92" s="39">
        <v>5</v>
      </c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49" t="s">
        <v>75</v>
      </c>
    </row>
    <row r="93" spans="1:11" x14ac:dyDescent="0.25">
      <c r="A93" s="40">
        <v>45139</v>
      </c>
      <c r="B93" s="20" t="s">
        <v>76</v>
      </c>
      <c r="C93" s="13">
        <v>1.25</v>
      </c>
      <c r="D93" s="39">
        <v>4</v>
      </c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 t="s">
        <v>77</v>
      </c>
    </row>
    <row r="94" spans="1:11" x14ac:dyDescent="0.25">
      <c r="A94" s="40">
        <v>45170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45200</v>
      </c>
      <c r="B95" s="20" t="s">
        <v>78</v>
      </c>
      <c r="C95" s="13">
        <v>1.25</v>
      </c>
      <c r="D95" s="39">
        <v>3</v>
      </c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 t="s">
        <v>79</v>
      </c>
    </row>
    <row r="96" spans="1:11" x14ac:dyDescent="0.25">
      <c r="A96" s="40">
        <v>45231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45261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1" activePane="bottomLeft"/>
      <selection activeCell="E9" sqref="E9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1.3350000000000009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45</v>
      </c>
      <c r="C11" s="13"/>
      <c r="D11" s="39">
        <v>6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45</v>
      </c>
      <c r="C12" s="13"/>
      <c r="D12" s="39">
        <v>6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25">
      <c r="A13" s="48" t="s">
        <v>49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43617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51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44075</v>
      </c>
      <c r="B16" s="20" t="s">
        <v>52</v>
      </c>
      <c r="C16" s="13"/>
      <c r="D16" s="39">
        <v>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7</v>
      </c>
      <c r="I17" s="9"/>
      <c r="J17" s="11"/>
      <c r="K17" s="20" t="s">
        <v>55</v>
      </c>
    </row>
    <row r="18" spans="1:11" x14ac:dyDescent="0.25">
      <c r="A18" s="40">
        <v>44105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44130</v>
      </c>
    </row>
    <row r="19" spans="1:11" x14ac:dyDescent="0.25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44713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14</v>
      </c>
      <c r="I20" s="9"/>
      <c r="J20" s="11"/>
      <c r="K20" s="20" t="s">
        <v>60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62</v>
      </c>
    </row>
    <row r="22" spans="1:11" x14ac:dyDescent="0.25">
      <c r="A22" s="48" t="s">
        <v>66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45079</v>
      </c>
      <c r="B23" s="20"/>
      <c r="C23" s="13"/>
      <c r="D23" s="39"/>
      <c r="E23" s="9"/>
      <c r="F23" s="20"/>
      <c r="G23" s="13"/>
      <c r="H23" s="39"/>
      <c r="I23" s="9"/>
      <c r="J23" s="11"/>
      <c r="K23" s="49"/>
    </row>
    <row r="24" spans="1:11" x14ac:dyDescent="0.25">
      <c r="A24" s="48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5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20.335000000000001</v>
      </c>
      <c r="B3" s="11">
        <v>24.375</v>
      </c>
      <c r="D3" s="11"/>
      <c r="E3" s="11">
        <v>1</v>
      </c>
      <c r="F3" s="11">
        <v>2</v>
      </c>
      <c r="G3" s="45">
        <f>SUMIFS(F7:F14,E7:E14,E3)+SUMIFS(D7:D66,C7:C66,F3)+D3</f>
        <v>0.129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2023-11-20T02:30:19Z</dcterms:modified>
</cp:coreProperties>
</file>