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CENRO\"/>
    </mc:Choice>
  </mc:AlternateContent>
  <xr:revisionPtr revIDLastSave="0" documentId="13_ncr:1_{AE1963E8-02D7-496C-94AB-6E9B72CEC44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5" i="5" l="1"/>
  <c r="G66" i="5"/>
  <c r="G68" i="5" l="1"/>
  <c r="G70" i="5" l="1"/>
  <c r="G72" i="5" l="1"/>
  <c r="G75" i="5" l="1"/>
  <c r="G77" i="5" l="1"/>
  <c r="G80" i="5" l="1"/>
  <c r="G96" i="5" l="1"/>
  <c r="G82" i="5"/>
  <c r="B3" i="1" l="1"/>
  <c r="B2" i="1"/>
  <c r="F3" i="1" l="1"/>
  <c r="B4" i="1"/>
  <c r="F4" i="1" l="1"/>
  <c r="G62" i="5"/>
  <c r="G49" i="5"/>
  <c r="G36" i="5"/>
  <c r="G23" i="5"/>
  <c r="E9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4" i="5"/>
  <c r="G93" i="5"/>
  <c r="G92" i="5"/>
  <c r="G91" i="5"/>
  <c r="G90" i="5"/>
  <c r="G89" i="5"/>
  <c r="G88" i="5"/>
  <c r="G87" i="5"/>
  <c r="G86" i="5"/>
  <c r="G85" i="5"/>
  <c r="G84" i="5"/>
  <c r="G83" i="5"/>
  <c r="G81" i="5"/>
  <c r="G79" i="5"/>
  <c r="G78" i="5"/>
  <c r="G76" i="5"/>
  <c r="G74" i="5"/>
  <c r="G73" i="5"/>
  <c r="G71" i="5"/>
  <c r="G69" i="5"/>
  <c r="G67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<sst xmlns="http://schemas.openxmlformats.org/spreadsheetml/2006/main" count="147" uniqueCount="93">
  <si>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</si>
  <si>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</si>
  <si>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</si>
  <si>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</si>
  <si>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</si>
  <si>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</si>
  <si>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</si>
  <si>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</si>
  <si>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</si>
  <si>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</si>
  <si>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</si>
  <si>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</si>
  <si>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</si>
  <si>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</si>
  <si>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</si>
  <si>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</si>
  <si>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</si>
  <si>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</si>
  <si>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</si>
  <si>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</si>
  <si>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</si>
  <si>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</si>
  <si>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</si>
  <si>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</si>
  <si>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</si>
  <si>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</si>
  <si>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</si>
  <si>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</si>
  <si>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</si>
  <si>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</si>
  <si>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</si>
  <si>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</si>
  <si>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</si>
  <si>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</si>
  <si>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</si>
  <si>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</si>
  <si>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</si>
  <si>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</si>
  <si>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</si>
  <si>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</si>
  <si>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</si>
  <si>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</si>
  <si>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</si>
  <si>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</si>
  <si>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</si>
  <si>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</si>
  <si>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</si>
  <si>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</si>
  <si>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</si>
  <si>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</si>
  <si>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RODRIGUEZ, RIZALDE</t>
  </si>
  <si>
    <t>SL(1-0-0)</t>
  </si>
  <si>
    <t>SP(1-0-0)</t>
  </si>
  <si>
    <t>VL(5-0-0)</t>
  </si>
  <si>
    <t>3/19-23/2018</t>
  </si>
  <si>
    <t>VL(2-0-0)</t>
  </si>
  <si>
    <t>5/29,30/2018</t>
  </si>
  <si>
    <t>VL(3-0-0)</t>
  </si>
  <si>
    <t>3/18-20/2019</t>
  </si>
  <si>
    <t>SL(2-0-0)</t>
  </si>
  <si>
    <t>5/6,7/2019</t>
  </si>
  <si>
    <t>9/16,17/2019</t>
  </si>
  <si>
    <t>10/23,24/2019</t>
  </si>
  <si>
    <t>12/2,3/2019</t>
  </si>
  <si>
    <t>SL(3-0-0)</t>
  </si>
  <si>
    <t>1/13-15/2020</t>
  </si>
  <si>
    <t>2/13,14/2020</t>
  </si>
  <si>
    <t>FL(3-0-0)</t>
  </si>
  <si>
    <t>3/18-20/2020</t>
  </si>
  <si>
    <t>11/9-13/2020</t>
  </si>
  <si>
    <t>11/23-27/2020</t>
  </si>
  <si>
    <t>3/17,18,20/2023</t>
  </si>
  <si>
    <t>5/27,29,30/2023</t>
  </si>
  <si>
    <t>UT(2-1-28)</t>
  </si>
  <si>
    <t>2024</t>
  </si>
  <si>
    <t>A(2-0-0)</t>
  </si>
  <si>
    <t>UT(0-7-29)</t>
  </si>
  <si>
    <t>UT(0-7-7)</t>
  </si>
  <si>
    <t>A(1-0-0)</t>
  </si>
  <si>
    <t>UT(0-2-21)</t>
  </si>
  <si>
    <t>8/3,25/2022</t>
  </si>
  <si>
    <t>UT(0-6-36)</t>
  </si>
  <si>
    <t>UT(0-4-57)</t>
  </si>
  <si>
    <t>UT(0-6-14)</t>
  </si>
  <si>
    <t>UT(0-0-50)</t>
  </si>
  <si>
    <t>A(3-0-0)</t>
  </si>
  <si>
    <t>4/1,17,24/2022</t>
  </si>
  <si>
    <t>UT(0-4-54)</t>
  </si>
  <si>
    <t>A(4-0-0)</t>
  </si>
  <si>
    <t>3/11,17,18,20/2022</t>
  </si>
  <si>
    <t>UT(0-2-41)</t>
  </si>
  <si>
    <t>CENRO</t>
  </si>
  <si>
    <t>11/10,11,13/2023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</si>
</sst>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4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44"/>
  <sheetViews>
    <sheetView zoomScale="120" zoomScaleNormal="120" workbookViewId="0">
      <pane ySplit="4428" topLeftCell="A63" activePane="bottomLeft"/>
      <selection activeCell="F4" sqref="F4:G4"/>
      <selection pane="bottomLeft" activeCell="C95" sqref="C9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5" t="s">
        <v>91</v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43.173999999999999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88.75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52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49">
        <v>43124</v>
      </c>
    </row>
    <row r="12" spans="1:11" x14ac:dyDescent="0.3">
      <c r="A12" s="40">
        <v>43132</v>
      </c>
      <c r="B12" s="20" t="s">
        <v>53</v>
      </c>
      <c r="C12" s="13">
        <v>1.25</v>
      </c>
      <c r="D12" s="39">
        <v>5</v>
      </c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 t="s">
        <v>54</v>
      </c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68</v>
      </c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70</v>
      </c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 t="s">
        <v>88</v>
      </c>
      <c r="C65" s="13">
        <v>1.25</v>
      </c>
      <c r="D65" s="39">
        <v>4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 t="s">
        <v>89</v>
      </c>
    </row>
    <row r="66" spans="1:11" x14ac:dyDescent="0.3">
      <c r="A66" s="40"/>
      <c r="B66" s="20" t="s">
        <v>90</v>
      </c>
      <c r="C66" s="13"/>
      <c r="D66" s="39">
        <v>0.33500000000000002</v>
      </c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>
        <v>44652</v>
      </c>
      <c r="B67" s="20" t="s">
        <v>85</v>
      </c>
      <c r="C67" s="13">
        <v>1.25</v>
      </c>
      <c r="D67" s="39">
        <v>3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 t="s">
        <v>86</v>
      </c>
    </row>
    <row r="68" spans="1:11" x14ac:dyDescent="0.3">
      <c r="A68" s="40"/>
      <c r="B68" s="20" t="s">
        <v>87</v>
      </c>
      <c r="C68" s="13"/>
      <c r="D68" s="39">
        <v>0.61199999999999999</v>
      </c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>
        <v>44682</v>
      </c>
      <c r="B69" s="20" t="s">
        <v>78</v>
      </c>
      <c r="C69" s="13">
        <v>1.25</v>
      </c>
      <c r="D69" s="39">
        <v>1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49">
        <v>44696</v>
      </c>
    </row>
    <row r="70" spans="1:11" x14ac:dyDescent="0.3">
      <c r="A70" s="40"/>
      <c r="B70" s="20" t="s">
        <v>84</v>
      </c>
      <c r="C70" s="13"/>
      <c r="D70" s="39">
        <v>0.10400000000000001</v>
      </c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49"/>
    </row>
    <row r="71" spans="1:11" x14ac:dyDescent="0.3">
      <c r="A71" s="40">
        <v>44713</v>
      </c>
      <c r="B71" s="20" t="s">
        <v>78</v>
      </c>
      <c r="C71" s="13">
        <v>1.25</v>
      </c>
      <c r="D71" s="39">
        <v>1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49">
        <v>44717</v>
      </c>
    </row>
    <row r="72" spans="1:11" x14ac:dyDescent="0.3">
      <c r="A72" s="40"/>
      <c r="B72" s="20" t="s">
        <v>83</v>
      </c>
      <c r="C72" s="13"/>
      <c r="D72" s="39">
        <v>0.77900000000000003</v>
      </c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>
        <v>44743</v>
      </c>
      <c r="B73" s="20" t="s">
        <v>82</v>
      </c>
      <c r="C73" s="13">
        <v>1.25</v>
      </c>
      <c r="D73" s="39">
        <v>0.61899999999999999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44774</v>
      </c>
      <c r="B74" s="20" t="s">
        <v>75</v>
      </c>
      <c r="C74" s="13">
        <v>1.25</v>
      </c>
      <c r="D74" s="39">
        <v>2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80</v>
      </c>
    </row>
    <row r="75" spans="1:11" x14ac:dyDescent="0.3">
      <c r="A75" s="40"/>
      <c r="B75" s="20" t="s">
        <v>81</v>
      </c>
      <c r="C75" s="13"/>
      <c r="D75" s="39">
        <v>0.82499999999999996</v>
      </c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44805</v>
      </c>
      <c r="B76" s="20" t="s">
        <v>78</v>
      </c>
      <c r="C76" s="13">
        <v>1.25</v>
      </c>
      <c r="D76" s="39">
        <v>1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49">
        <v>44833</v>
      </c>
    </row>
    <row r="77" spans="1:11" x14ac:dyDescent="0.3">
      <c r="A77" s="40"/>
      <c r="B77" s="20" t="s">
        <v>79</v>
      </c>
      <c r="C77" s="13"/>
      <c r="D77" s="39">
        <v>0.29399999999999998</v>
      </c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49"/>
    </row>
    <row r="78" spans="1:11" x14ac:dyDescent="0.3">
      <c r="A78" s="40">
        <v>44835</v>
      </c>
      <c r="B78" s="20" t="s">
        <v>77</v>
      </c>
      <c r="C78" s="13">
        <v>1.25</v>
      </c>
      <c r="D78" s="39">
        <v>0.89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44866</v>
      </c>
      <c r="B79" s="20" t="s">
        <v>78</v>
      </c>
      <c r="C79" s="13">
        <v>1.25</v>
      </c>
      <c r="D79" s="39">
        <v>1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49">
        <v>44877</v>
      </c>
    </row>
    <row r="80" spans="1:11" x14ac:dyDescent="0.3">
      <c r="A80" s="40"/>
      <c r="B80" s="20" t="s">
        <v>76</v>
      </c>
      <c r="C80" s="13"/>
      <c r="D80" s="39">
        <v>0.93500000000000005</v>
      </c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>
        <v>44896</v>
      </c>
      <c r="B81" s="20" t="s">
        <v>49</v>
      </c>
      <c r="C81" s="13">
        <v>1.25</v>
      </c>
      <c r="D81" s="39">
        <v>5</v>
      </c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49">
        <v>44903</v>
      </c>
    </row>
    <row r="82" spans="1:11" x14ac:dyDescent="0.3">
      <c r="A82" s="40"/>
      <c r="B82" s="20" t="s">
        <v>73</v>
      </c>
      <c r="C82" s="13"/>
      <c r="D82" s="39">
        <v>2.1829999999999998</v>
      </c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49"/>
    </row>
    <row r="83" spans="1:11" x14ac:dyDescent="0.3">
      <c r="A83" s="48" t="s">
        <v>47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44927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3">
      <c r="A85" s="40">
        <v>44958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3">
      <c r="A86" s="40">
        <v>44986</v>
      </c>
      <c r="B86" s="20"/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/>
    </row>
    <row r="87" spans="1:11" x14ac:dyDescent="0.3">
      <c r="A87" s="40">
        <v>45017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3">
      <c r="A88" s="40">
        <v>45047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3">
      <c r="A89" s="40">
        <v>45078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3">
      <c r="A90" s="40">
        <v>45108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3">
      <c r="A91" s="40">
        <v>45139</v>
      </c>
      <c r="B91" s="20"/>
      <c r="C91" s="13">
        <v>1.25</v>
      </c>
      <c r="D91" s="39"/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/>
    </row>
    <row r="92" spans="1:11" x14ac:dyDescent="0.3">
      <c r="A92" s="40">
        <v>45170</v>
      </c>
      <c r="B92" s="20"/>
      <c r="C92" s="13">
        <v>1.25</v>
      </c>
      <c r="D92" s="39"/>
      <c r="E92" s="9"/>
      <c r="F92" s="20"/>
      <c r="G92" s="13">
        <f>IF(ISBLANK(Table15[[#This Row],[EARNED]]),"",Table15[[#This Row],[EARNED]])</f>
        <v>1.25</v>
      </c>
      <c r="H92" s="39"/>
      <c r="I92" s="9"/>
      <c r="J92" s="11"/>
      <c r="K92" s="20"/>
    </row>
    <row r="93" spans="1:11" x14ac:dyDescent="0.3">
      <c r="A93" s="40">
        <v>45200</v>
      </c>
      <c r="B93" s="20"/>
      <c r="C93" s="13">
        <v>1.25</v>
      </c>
      <c r="D93" s="39"/>
      <c r="E93" s="9"/>
      <c r="F93" s="20"/>
      <c r="G93" s="13">
        <f>IF(ISBLANK(Table15[[#This Row],[EARNED]]),"",Table15[[#This Row],[EARNED]])</f>
        <v>1.25</v>
      </c>
      <c r="H93" s="39"/>
      <c r="I93" s="9"/>
      <c r="J93" s="11"/>
      <c r="K93" s="20"/>
    </row>
    <row r="94" spans="1:11" x14ac:dyDescent="0.3">
      <c r="A94" s="40">
        <v>45231</v>
      </c>
      <c r="B94" s="20"/>
      <c r="C94" s="13">
        <v>1.25</v>
      </c>
      <c r="D94" s="39"/>
      <c r="E94" s="9"/>
      <c r="F94" s="20"/>
      <c r="G94" s="13">
        <f>IF(ISBLANK(Table15[[#This Row],[EARNED]]),"",Table15[[#This Row],[EARNED]])</f>
        <v>1.25</v>
      </c>
      <c r="H94" s="39"/>
      <c r="I94" s="9"/>
      <c r="J94" s="11"/>
      <c r="K94" s="20"/>
    </row>
    <row r="95" spans="1:11" x14ac:dyDescent="0.3">
      <c r="A95" s="40">
        <v>45261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8" t="s">
        <v>74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>
        <v>45261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>
        <v>45292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IF(ISBLANK(Table15[[#This Row],[EARNED]]),"",Table15[[#This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IF(ISBLANK(Table15[[#This Row],[EARNED]]),"",Table15[[#This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IF(ISBLANK(Table15[[#This Row],[EARNED]]),"",Table15[[#This Row],[EARNED]])</f>
        <v/>
      </c>
      <c r="H143" s="39"/>
      <c r="I143" s="9"/>
      <c r="J143" s="11"/>
      <c r="K143" s="20"/>
    </row>
    <row r="144" spans="1:11" x14ac:dyDescent="0.3">
      <c r="A144" s="41"/>
      <c r="B144" s="15"/>
      <c r="C144" s="42"/>
      <c r="D144" s="43"/>
      <c r="E144" s="9"/>
      <c r="F144" s="15"/>
      <c r="G144" s="42" t="str">
        <f>IF(ISBLANK(Table15[[#This Row],[EARNED]]),"",Table15[[#This Row],[EARNED]])</f>
        <v/>
      </c>
      <c r="H144" s="43"/>
      <c r="I144" s="9"/>
      <c r="J144" s="12"/>
      <c r="K14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tabSelected="1" zoomScale="130" zoomScaleNormal="130" workbookViewId="0">
      <pane ySplit="4788" topLeftCell="A31" activePane="bottomLeft"/>
      <selection activeCell="B3" sqref="B3:C3"/>
      <selection pane="bottomLeft" activeCell="B34" sqref="B3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RODRIGUEZ, RIZALDE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>CENRO</v>
      </c>
      <c r="G4" s="55"/>
      <c r="H4" s="26" t="s">
        <v>17</v>
      </c>
      <c r="I4" s="26"/>
      <c r="J4" s="55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192.042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196.59299999999999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43126</v>
      </c>
    </row>
    <row r="12" spans="1:11" x14ac:dyDescent="0.3">
      <c r="A12" s="40">
        <v>43132</v>
      </c>
      <c r="B12" s="20" t="s">
        <v>55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56</v>
      </c>
    </row>
    <row r="13" spans="1:11" x14ac:dyDescent="0.3">
      <c r="A13" s="40">
        <v>43191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43284</v>
      </c>
    </row>
    <row r="14" spans="1:11" x14ac:dyDescent="0.3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43525</v>
      </c>
      <c r="B15" s="20" t="s">
        <v>57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58</v>
      </c>
    </row>
    <row r="16" spans="1:11" x14ac:dyDescent="0.3">
      <c r="A16" s="41">
        <v>43586</v>
      </c>
      <c r="B16" s="15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60</v>
      </c>
    </row>
    <row r="17" spans="1:11" x14ac:dyDescent="0.3">
      <c r="A17" s="40">
        <v>43647</v>
      </c>
      <c r="B17" s="20" t="s">
        <v>59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61</v>
      </c>
    </row>
    <row r="18" spans="1:11" x14ac:dyDescent="0.3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43737</v>
      </c>
    </row>
    <row r="19" spans="1:11" x14ac:dyDescent="0.3">
      <c r="A19" s="40">
        <v>43739</v>
      </c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43748</v>
      </c>
    </row>
    <row r="20" spans="1:11" x14ac:dyDescent="0.3">
      <c r="A20" s="40"/>
      <c r="B20" s="20" t="s">
        <v>59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62</v>
      </c>
    </row>
    <row r="21" spans="1:11" x14ac:dyDescent="0.3">
      <c r="A21" s="40">
        <v>43800</v>
      </c>
      <c r="B21" s="20" t="s">
        <v>59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63</v>
      </c>
    </row>
    <row r="22" spans="1:11" x14ac:dyDescent="0.3">
      <c r="A22" s="48" t="s">
        <v>44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43831</v>
      </c>
      <c r="B23" s="20" t="s">
        <v>64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65</v>
      </c>
    </row>
    <row r="24" spans="1:11" x14ac:dyDescent="0.3">
      <c r="A24" s="40">
        <v>43862</v>
      </c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66</v>
      </c>
    </row>
    <row r="25" spans="1:11" x14ac:dyDescent="0.3">
      <c r="A25" s="40">
        <v>43891</v>
      </c>
      <c r="B25" s="20" t="s">
        <v>67</v>
      </c>
      <c r="C25" s="13"/>
      <c r="D25" s="39">
        <v>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68</v>
      </c>
    </row>
    <row r="26" spans="1:11" x14ac:dyDescent="0.3">
      <c r="A26" s="40">
        <v>44136</v>
      </c>
      <c r="B26" s="20" t="s">
        <v>53</v>
      </c>
      <c r="C26" s="13"/>
      <c r="D26" s="39">
        <v>5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69</v>
      </c>
    </row>
    <row r="27" spans="1:11" x14ac:dyDescent="0.3">
      <c r="A27" s="40"/>
      <c r="B27" s="20" t="s">
        <v>57</v>
      </c>
      <c r="C27" s="13"/>
      <c r="D27" s="39">
        <v>3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9">
        <v>43907</v>
      </c>
    </row>
    <row r="28" spans="1:11" x14ac:dyDescent="0.3">
      <c r="A28" s="48" t="s">
        <v>47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44986</v>
      </c>
      <c r="B29" s="20" t="s">
        <v>57</v>
      </c>
      <c r="C29" s="13"/>
      <c r="D29" s="39">
        <v>3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71</v>
      </c>
    </row>
    <row r="30" spans="1:11" x14ac:dyDescent="0.3">
      <c r="A30" s="40">
        <v>45017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45047</v>
      </c>
      <c r="B31" s="20" t="s">
        <v>64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20" t="s">
        <v>72</v>
      </c>
    </row>
    <row r="32" spans="1:11" x14ac:dyDescent="0.3">
      <c r="A32" s="40">
        <v>45244</v>
      </c>
      <c r="B32" s="20" t="s">
        <v>64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3</v>
      </c>
      <c r="I32" s="9"/>
      <c r="J32" s="11"/>
      <c r="K32" s="20" t="s">
        <v>92</v>
      </c>
    </row>
    <row r="33" spans="1:11" x14ac:dyDescent="0.3">
      <c r="A33" s="40"/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45259</v>
      </c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211.042</v>
      </c>
      <c r="B3" s="11">
        <v>220.59299999999999</v>
      </c>
      <c r="D3"/>
      <c r="E3">
        <v>2</v>
      </c>
      <c r="F3">
        <v>41</v>
      </c>
      <c r="G3" s="47">
        <f>SUMIFS(F7:F14,E7:E14,E3)+SUMIFS(D7:D66,C7:C66,F3)+D3</f>
        <v>0.33500000000000002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2023-12-07T08:08:56Z</dcterms:modified>
</cp:coreProperties>
</file>