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8" i="1" l="1"/>
  <c r="G3" i="3" l="1"/>
  <c r="G120" i="1"/>
  <c r="G119" i="1"/>
  <c r="G122" i="1" l="1"/>
  <c r="G124" i="1" l="1"/>
  <c r="G132" i="1" l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1" i="1"/>
  <c r="G123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<sst xmlns="http://schemas.openxmlformats.org/spreadsheetml/2006/main" count="74" uniqueCount="66">
  <si>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</si>
  <si>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</si>
  <si>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</si>
  <si>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</si>
  <si>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</si>
  <si>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</si>
  <si>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</si>
  <si>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</si>
  <si>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</si>
  <si>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</si>
  <si>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</si>
  <si>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</si>
  <si>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</si>
  <si>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</si>
  <si>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</si>
  <si>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</si>
  <si>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</si>
  <si>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</si>
  <si>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</si>
  <si>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</si>
  <si>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</si>
  <si>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</si>
  <si>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</si>
  <si>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</si>
  <si>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</si>
  <si>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</si>
  <si>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</si>
  <si>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</si>
  <si>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</si>
  <si>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</si>
  <si>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</si>
  <si>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</si>
  <si>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</si>
  <si>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</si>
  <si>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</si>
  <si>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</si>
  <si>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</si>
  <si>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</si>
  <si>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</si>
  <si>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</si>
  <si>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</si>
  <si>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</si>
  <si>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SIM, JO RITZELL CASTILLO</t>
  </si>
  <si>
    <t>CASUAL</t>
  </si>
  <si>
    <t>NURSE</t>
  </si>
  <si>
    <t>CHO</t>
  </si>
  <si>
    <t>5 - Single (including living common law)</t>
  </si>
  <si>
    <t>2022</t>
  </si>
  <si>
    <t>VL(1-0-0)</t>
  </si>
  <si>
    <t>SL(2-0-0)</t>
  </si>
  <si>
    <t>7/19,20/2022</t>
  </si>
  <si>
    <t>SL(1-0-0)</t>
  </si>
  <si>
    <t>VL(2-0-0)</t>
  </si>
  <si>
    <t>11/7-8/2022</t>
  </si>
  <si>
    <t>SL(8-0-0)</t>
  </si>
  <si>
    <t>10/18-21, 24-27/2022</t>
  </si>
  <si>
    <t>VL(3-0-0)</t>
  </si>
  <si>
    <t>12/27-29/2022</t>
  </si>
  <si>
    <t>2023</t>
  </si>
  <si>
    <t>2/14,15/2023</t>
  </si>
  <si>
    <t>6/12-14/2023</t>
  </si>
  <si>
    <t>UT(0-0-5)</t>
  </si>
  <si>
    <t>UT(0-0-9)</t>
  </si>
  <si>
    <t>UT(0-0-6)</t>
  </si>
  <si>
    <t>2024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</si>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</sst>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5"/>
  <sheetViews>
    <sheetView tabSelected="1" zoomScaleNormal="100" workbookViewId="0">
      <pane ySplit="3690" topLeftCell="A129" activePane="bottomLeft"/>
      <selection activeCell="F2" sqref="F2:G2"/>
      <selection pane="bottomLeft" activeCell="K137" sqref="K1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15.626000000000001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16.667000000000002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8" t="s">
        <v>47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44564</v>
      </c>
      <c r="B109" s="20"/>
      <c r="C109" s="13">
        <v>1.167</v>
      </c>
      <c r="D109" s="39"/>
      <c r="E109" s="9"/>
      <c r="F109" s="20"/>
      <c r="G109" s="13">
        <f>IF(ISBLANK(Table1[[#This Row],[EARNED]]),"",Table1[[#This Row],[EARNED]])</f>
        <v>1.167</v>
      </c>
      <c r="H109" s="39"/>
      <c r="I109" s="9"/>
      <c r="J109" s="11"/>
      <c r="K109" s="20"/>
    </row>
    <row r="110" spans="1:11" x14ac:dyDescent="0.25">
      <c r="A110" s="40">
        <v>44593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44621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44652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44682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44713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44743</v>
      </c>
      <c r="B115" s="20" t="s">
        <v>48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44757</v>
      </c>
    </row>
    <row r="116" spans="1:11" x14ac:dyDescent="0.25">
      <c r="A116" s="40"/>
      <c r="B116" s="20" t="s">
        <v>49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50</v>
      </c>
    </row>
    <row r="117" spans="1:11" x14ac:dyDescent="0.25">
      <c r="A117" s="40">
        <v>44774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/>
    </row>
    <row r="118" spans="1:11" x14ac:dyDescent="0.25">
      <c r="A118" s="40">
        <v>44805</v>
      </c>
      <c r="B118" s="20" t="s">
        <v>51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44832</v>
      </c>
    </row>
    <row r="119" spans="1:11" x14ac:dyDescent="0.25">
      <c r="A119" s="40">
        <v>44835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8</v>
      </c>
      <c r="I119" s="9"/>
      <c r="J119" s="11"/>
      <c r="K119" s="20" t="s">
        <v>55</v>
      </c>
    </row>
    <row r="120" spans="1:11" x14ac:dyDescent="0.25">
      <c r="A120" s="40"/>
      <c r="B120" s="20" t="s">
        <v>63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44866</v>
      </c>
      <c r="B121" s="20" t="s">
        <v>52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53</v>
      </c>
    </row>
    <row r="122" spans="1:11" x14ac:dyDescent="0.25">
      <c r="A122" s="40"/>
      <c r="B122" s="20" t="s">
        <v>62</v>
      </c>
      <c r="C122" s="13"/>
      <c r="D122" s="39">
        <v>1.9000000000000003E-2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44896</v>
      </c>
      <c r="B123" s="20" t="s">
        <v>56</v>
      </c>
      <c r="C123" s="13">
        <v>1.25</v>
      </c>
      <c r="D123" s="39">
        <v>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57</v>
      </c>
    </row>
    <row r="124" spans="1:11" x14ac:dyDescent="0.25">
      <c r="A124" s="40"/>
      <c r="B124" s="20" t="s">
        <v>61</v>
      </c>
      <c r="C124" s="13"/>
      <c r="D124" s="39">
        <v>0.01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8" t="s">
        <v>58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44927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44939</v>
      </c>
    </row>
    <row r="127" spans="1:11" x14ac:dyDescent="0.25">
      <c r="A127" s="40">
        <v>44958</v>
      </c>
      <c r="B127" s="20" t="s">
        <v>52</v>
      </c>
      <c r="C127" s="13">
        <v>1.25</v>
      </c>
      <c r="D127" s="39">
        <v>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59</v>
      </c>
    </row>
    <row r="128" spans="1:11" x14ac:dyDescent="0.25">
      <c r="A128" s="40">
        <v>44986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45017</v>
      </c>
      <c r="B129" s="20" t="s">
        <v>48</v>
      </c>
      <c r="C129" s="13">
        <v>1.25</v>
      </c>
      <c r="D129" s="39">
        <v>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45027</v>
      </c>
    </row>
    <row r="130" spans="1:11" x14ac:dyDescent="0.25">
      <c r="A130" s="40">
        <v>45047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1">
        <v>45078</v>
      </c>
      <c r="B131" s="15" t="s">
        <v>56</v>
      </c>
      <c r="C131" s="13">
        <v>1.25</v>
      </c>
      <c r="D131" s="43">
        <v>3</v>
      </c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 t="s">
        <v>60</v>
      </c>
    </row>
    <row r="132" spans="1:11" x14ac:dyDescent="0.25">
      <c r="A132" s="41">
        <v>45108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1">
        <v>45139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1">
        <v>45170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1">
        <v>45200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1">
        <v>45231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1">
        <v>45261</v>
      </c>
      <c r="B137" s="20" t="s">
        <v>65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45288</v>
      </c>
    </row>
    <row r="138" spans="1:11" x14ac:dyDescent="0.25">
      <c r="A138" s="48" t="s">
        <v>64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1">
        <v>45292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>
        <v>45323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>
        <v>45352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>
        <v>45383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>
        <v>45413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1">
        <v>45444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>
        <v>45474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1">
        <v>45505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1">
        <v>45536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45566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1">
        <v>45597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1">
        <v>45627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1"/>
      <c r="B155" s="15"/>
      <c r="C155" s="42"/>
      <c r="D155" s="43"/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6</v>
      </c>
      <c r="G3" s="45">
        <f>SUMIFS(F7:F14,E7:E14,E3)+SUMIFS(D7:D66,C7:C66,F3)+D3</f>
        <v>1.2E-2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2023-12-19T07:20:30Z</dcterms:modified>
</cp:coreProperties>
</file>