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CITY MARKET\"/>
    </mc:Choice>
  </mc:AlternateContent>
  <xr:revisionPtr revIDLastSave="0" documentId="13_ncr:1_{4EC7D0C8-6067-4242-87CE-0742C159EDB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5" l="1"/>
  <c r="G20" i="5"/>
  <c r="G21" i="5"/>
  <c r="G22" i="5"/>
  <c r="G23" i="5"/>
  <c r="G24" i="5"/>
  <c r="G69" i="1"/>
  <c r="G71" i="1"/>
  <c r="G73" i="1"/>
  <c r="E9" i="1" l="1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18" i="5"/>
  <c r="G17" i="5"/>
  <c r="G16" i="5"/>
  <c r="G15" i="5"/>
  <c r="G14" i="5"/>
  <c r="G13" i="5"/>
  <c r="G12" i="5"/>
  <c r="G11" i="5"/>
  <c r="G10" i="5"/>
  <c r="G9" i="5"/>
  <c r="E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G9" i="1"/>
  <c r="I9" i="1" l="1"/>
  <c r="I9" i="5"/>
  <c r="K3" i="3"/>
  <c r="L3" i="3" s="1"/>
</calcChain>
</file>

<file path=xl/sharedStrings.xml><?xml version="1.0" encoding="utf-8"?>
<sst xmlns="http://schemas.openxmlformats.org/spreadsheetml/2006/main" count="159" uniqueCount="97">
  <si>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</si>
  <si>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</si>
  <si>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</si>
  <si>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</si>
  <si>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</si>
  <si>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</si>
  <si>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</si>
  <si>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</si>
  <si>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</si>
  <si>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</si>
  <si>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</si>
  <si>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</si>
  <si>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</si>
  <si>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</si>
  <si>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</si>
  <si>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</si>
  <si>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</si>
  <si>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</si>
  <si>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</si>
  <si>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</si>
  <si>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</si>
  <si>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</si>
  <si>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</si>
  <si>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</si>
  <si>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</si>
  <si>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</si>
  <si>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</si>
  <si>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</si>
  <si>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</si>
  <si>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</si>
  <si>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</si>
  <si>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</si>
  <si>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</si>
  <si>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</si>
  <si>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</si>
  <si>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</si>
  <si>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</si>
  <si>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</si>
  <si>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</si>
  <si>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</si>
  <si>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</si>
  <si>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</si>
  <si>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AMULONG, GERONIMO</t>
  </si>
  <si>
    <t>CASUAL</t>
  </si>
  <si>
    <t>EEO.CITY MARKET</t>
  </si>
  <si>
    <t>2018</t>
  </si>
  <si>
    <t>SL(4-0-0)</t>
  </si>
  <si>
    <t>2/5-12/2018</t>
  </si>
  <si>
    <t>FL(5-0-0)</t>
  </si>
  <si>
    <t>2019</t>
  </si>
  <si>
    <t>SL(3-0-0)</t>
  </si>
  <si>
    <t>4/1,2,3/2019</t>
  </si>
  <si>
    <t>2020</t>
  </si>
  <si>
    <t>CALAMITY LEAVE</t>
  </si>
  <si>
    <t>2/13,14/2020</t>
  </si>
  <si>
    <t>VL(5-0-0)</t>
  </si>
  <si>
    <t>3/23-31/2020</t>
  </si>
  <si>
    <t>7-6-10/2020</t>
  </si>
  <si>
    <t>9/7-11/2020</t>
  </si>
  <si>
    <t>2022</t>
  </si>
  <si>
    <t>2021</t>
  </si>
  <si>
    <t>8/1-6/2022</t>
  </si>
  <si>
    <t>VL(3-0-0)</t>
  </si>
  <si>
    <t>11/16,17,18/2022</t>
  </si>
  <si>
    <t>2023</t>
  </si>
  <si>
    <t>SL(1-0-0)</t>
  </si>
  <si>
    <t>7/22,25/2023</t>
  </si>
  <si>
    <t>8/10-12/2023</t>
  </si>
  <si>
    <t>8/21,23,24,25/2023</t>
  </si>
  <si>
    <t>8/16-18/2023</t>
  </si>
  <si>
    <t>9/11,13,14/2023</t>
  </si>
  <si>
    <t>8/28,20,31 - 9/1/2023</t>
  </si>
  <si>
    <t>9/22-25/2023</t>
  </si>
  <si>
    <t>SL(2-0-0)</t>
  </si>
  <si>
    <t>9/30, 10/1/2023</t>
  </si>
  <si>
    <t>VL(7-0-0)</t>
  </si>
  <si>
    <t>10/16,19,20,23,26,27</t>
  </si>
  <si>
    <t>10/5,6,7,8/2023</t>
  </si>
  <si>
    <t>10/12,13/2023</t>
  </si>
  <si>
    <t>VL(6-0-0)</t>
  </si>
  <si>
    <t>11/2,3,5,6,9,10/2023</t>
  </si>
  <si>
    <t>11/12,13,16,17,19,20/2023</t>
  </si>
  <si>
    <t>11/23,24,26/2023</t>
  </si>
  <si>
    <t>VL(2-0-0)</t>
  </si>
  <si>
    <t>11/27,30/2023</t>
  </si>
  <si>
    <t>UT(0-6-14)</t>
  </si>
  <si>
    <t>11/5,16,17,19/2022</t>
  </si>
  <si>
    <t>10/5,12/2022</t>
  </si>
  <si>
    <t>9/8,27/2022</t>
  </si>
  <si>
    <t>UT(0-1-26)</t>
  </si>
  <si>
    <t>UT(0-3-20)</t>
  </si>
  <si>
    <t>6/2,13/2022</t>
  </si>
  <si>
    <t>UT(0-0-16)</t>
  </si>
  <si>
    <t>5/10,24/2022</t>
  </si>
  <si>
    <t>UT(0-3-53)</t>
  </si>
  <si>
    <t>VL(1-0-0)</t>
  </si>
  <si>
    <t>VL(4-0-0)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</si>
</sst>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LE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3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8:K82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SUM(Table13[EARNED])-SUM(Table13[Absence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IF(ISBLANK(Table13[[#This Row],[EARNED]]),"",Table13[[#This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SUM(Table13[[EARNED ]])-SUM(Table13[Absence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3"/>
  <sheetViews>
    <sheetView zoomScaleNormal="100" workbookViewId="0">
      <pane ySplit="3984" topLeftCell="A79" activePane="bottomLeft"/>
      <selection activeCell="I10" sqref="I10"/>
      <selection pane="bottomLeft" activeCell="E84" sqref="E8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61.856999999999999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88.75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49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48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52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 t="s">
        <v>55</v>
      </c>
      <c r="C39" s="13">
        <v>1.25</v>
      </c>
      <c r="D39" s="39">
        <v>5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56</v>
      </c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60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48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59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 t="s">
        <v>94</v>
      </c>
      <c r="C66" s="13">
        <v>1.25</v>
      </c>
      <c r="D66" s="39">
        <v>0.48499999999999999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/>
      <c r="B69" s="20" t="s">
        <v>92</v>
      </c>
      <c r="C69" s="13"/>
      <c r="D69" s="39">
        <v>3.3000000000000015E-2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/>
    </row>
    <row r="71" spans="1:11" x14ac:dyDescent="0.3">
      <c r="A71" s="40"/>
      <c r="B71" s="20" t="s">
        <v>90</v>
      </c>
      <c r="C71" s="13"/>
      <c r="D71" s="39">
        <v>0.41699999999999998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/>
    </row>
    <row r="72" spans="1:11" x14ac:dyDescent="0.3">
      <c r="A72" s="40">
        <v>44774</v>
      </c>
      <c r="B72" s="20" t="s">
        <v>55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61</v>
      </c>
    </row>
    <row r="73" spans="1:11" x14ac:dyDescent="0.3">
      <c r="A73" s="40"/>
      <c r="B73" s="20" t="s">
        <v>89</v>
      </c>
      <c r="C73" s="13"/>
      <c r="D73" s="39">
        <v>0.17900000000000002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44805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44835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44866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44896</v>
      </c>
      <c r="B77" s="20" t="s">
        <v>85</v>
      </c>
      <c r="C77" s="13">
        <v>1.25</v>
      </c>
      <c r="D77" s="39">
        <v>0.77900000000000003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8" t="s">
        <v>64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44957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44985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45016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45046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45077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45107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45138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45169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45199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45230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45260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45291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45322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45351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45382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45412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45443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45473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45504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45535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45565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45596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45626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45657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82"/>
  <sheetViews>
    <sheetView tabSelected="1" zoomScaleNormal="100" workbookViewId="0">
      <pane ySplit="3696" topLeftCell="A42" activePane="bottomLeft"/>
      <selection activeCell="F5" sqref="F5"/>
      <selection pane="bottomLeft" activeCell="B45" sqref="B4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53.875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140.25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46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>
        <v>4</v>
      </c>
      <c r="I11" s="9"/>
      <c r="J11" s="11"/>
      <c r="K11" s="20" t="s">
        <v>47</v>
      </c>
    </row>
    <row r="12" spans="1:11" x14ac:dyDescent="0.3">
      <c r="A12" s="48" t="s">
        <v>49</v>
      </c>
      <c r="B12" s="20"/>
      <c r="C12" s="13"/>
      <c r="D12" s="39"/>
      <c r="E12" s="9"/>
      <c r="F12" s="20"/>
      <c r="G12" s="13" t="str">
        <f>IF(ISBLANK(Table13[[#This Row],[EARNED]]),"",Table13[[#This Row],[EARNED]])</f>
        <v/>
      </c>
      <c r="H12" s="39"/>
      <c r="I12" s="9"/>
      <c r="J12" s="11"/>
      <c r="K12" s="20"/>
    </row>
    <row r="13" spans="1:11" x14ac:dyDescent="0.3">
      <c r="A13" s="40">
        <v>43556</v>
      </c>
      <c r="B13" s="20" t="s">
        <v>50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3</v>
      </c>
      <c r="I13" s="9"/>
      <c r="J13" s="11"/>
      <c r="K13" s="20" t="s">
        <v>51</v>
      </c>
    </row>
    <row r="14" spans="1:11" x14ac:dyDescent="0.3">
      <c r="A14" s="48" t="s">
        <v>52</v>
      </c>
      <c r="B14" s="20"/>
      <c r="C14" s="13"/>
      <c r="D14" s="39"/>
      <c r="E14" s="9"/>
      <c r="F14" s="20"/>
      <c r="G14" s="13" t="str">
        <f>IF(ISBLANK(Table13[[#This Row],[EARNED]]),"",Table13[[#This Row],[EARNED]])</f>
        <v/>
      </c>
      <c r="H14" s="39"/>
      <c r="I14" s="9"/>
      <c r="J14" s="11"/>
      <c r="K14" s="20"/>
    </row>
    <row r="15" spans="1:11" x14ac:dyDescent="0.3">
      <c r="A15" s="40">
        <v>43862</v>
      </c>
      <c r="B15" s="20" t="s">
        <v>53</v>
      </c>
      <c r="C15" s="13"/>
      <c r="D15" s="39"/>
      <c r="E15" s="9"/>
      <c r="F15" s="20"/>
      <c r="G15" s="13" t="str">
        <f>IF(ISBLANK(Table13[[#This Row],[EARNED]]),"",Table13[[#This Row],[EARNED]])</f>
        <v/>
      </c>
      <c r="H15" s="39"/>
      <c r="I15" s="9"/>
      <c r="J15" s="11"/>
      <c r="K15" s="20" t="s">
        <v>54</v>
      </c>
    </row>
    <row r="16" spans="1:11" x14ac:dyDescent="0.3">
      <c r="A16" s="40">
        <v>44013</v>
      </c>
      <c r="B16" s="20" t="s">
        <v>55</v>
      </c>
      <c r="C16" s="13"/>
      <c r="D16" s="39">
        <v>5</v>
      </c>
      <c r="E16" s="9"/>
      <c r="F16" s="20"/>
      <c r="G16" s="13" t="str">
        <f>IF(ISBLANK(Table13[[#This Row],[EARNED]]),"",Table13[[#This Row],[EARNED]])</f>
        <v/>
      </c>
      <c r="H16" s="39"/>
      <c r="I16" s="9"/>
      <c r="J16" s="11"/>
      <c r="K16" s="20" t="s">
        <v>57</v>
      </c>
    </row>
    <row r="17" spans="1:11" x14ac:dyDescent="0.3">
      <c r="A17" s="40">
        <v>44075</v>
      </c>
      <c r="B17" s="20" t="s">
        <v>55</v>
      </c>
      <c r="C17" s="13"/>
      <c r="D17" s="39">
        <v>5</v>
      </c>
      <c r="E17" s="9"/>
      <c r="F17" s="20"/>
      <c r="G17" s="13" t="str">
        <f>IF(ISBLANK(Table13[[#This Row],[EARNED]]),"",Table13[[#This Row],[EARNED]])</f>
        <v/>
      </c>
      <c r="H17" s="39"/>
      <c r="I17" s="9"/>
      <c r="J17" s="11"/>
      <c r="K17" s="20" t="s">
        <v>58</v>
      </c>
    </row>
    <row r="18" spans="1:11" x14ac:dyDescent="0.3">
      <c r="A18" s="48" t="s">
        <v>59</v>
      </c>
      <c r="B18" s="20"/>
      <c r="C18" s="13"/>
      <c r="D18" s="39"/>
      <c r="E18" s="9"/>
      <c r="F18" s="20"/>
      <c r="G18" s="13" t="str">
        <f>IF(ISBLANK(Table13[[#This Row],[EARNED]]),"",Table13[[#This Row],[EARNED]])</f>
        <v/>
      </c>
      <c r="H18" s="39"/>
      <c r="I18" s="9"/>
      <c r="J18" s="11"/>
      <c r="K18" s="20"/>
    </row>
    <row r="19" spans="1:11" x14ac:dyDescent="0.3">
      <c r="A19" s="40">
        <v>44682</v>
      </c>
      <c r="B19" s="20" t="s">
        <v>83</v>
      </c>
      <c r="C19" s="13"/>
      <c r="D19" s="39">
        <v>2</v>
      </c>
      <c r="E19" s="9"/>
      <c r="F19" s="20"/>
      <c r="G19" s="13" t="str">
        <f>IF(ISBLANK(Table13[[#This Row],[EARNED]]),"",Table13[[#This Row],[EARNED]])</f>
        <v/>
      </c>
      <c r="H19" s="39"/>
      <c r="I19" s="9"/>
      <c r="J19" s="11"/>
      <c r="K19" s="20" t="s">
        <v>93</v>
      </c>
    </row>
    <row r="20" spans="1:11" x14ac:dyDescent="0.3">
      <c r="A20" s="40">
        <v>44713</v>
      </c>
      <c r="B20" s="20" t="s">
        <v>83</v>
      </c>
      <c r="C20" s="13"/>
      <c r="D20" s="39">
        <v>2</v>
      </c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20" t="s">
        <v>91</v>
      </c>
    </row>
    <row r="21" spans="1:11" x14ac:dyDescent="0.3">
      <c r="A21" s="40">
        <v>44743</v>
      </c>
      <c r="B21" s="20" t="s">
        <v>95</v>
      </c>
      <c r="C21" s="13"/>
      <c r="D21" s="39">
        <v>1</v>
      </c>
      <c r="E21" s="9"/>
      <c r="F21" s="20"/>
      <c r="G21" s="13" t="str">
        <f>IF(ISBLANK(Table13[[#This Row],[EARNED]]),"",Table13[[#This Row],[EARNED]])</f>
        <v/>
      </c>
      <c r="H21" s="39"/>
      <c r="I21" s="9"/>
      <c r="J21" s="11"/>
      <c r="K21" s="49">
        <v>44754</v>
      </c>
    </row>
    <row r="22" spans="1:11" x14ac:dyDescent="0.3">
      <c r="A22" s="40">
        <v>44805</v>
      </c>
      <c r="B22" s="20" t="s">
        <v>83</v>
      </c>
      <c r="C22" s="13"/>
      <c r="D22" s="39">
        <v>2</v>
      </c>
      <c r="E22" s="9"/>
      <c r="F22" s="20"/>
      <c r="G22" s="13" t="str">
        <f>IF(ISBLANK(Table13[[#This Row],[EARNED]]),"",Table13[[#This Row],[EARNED]])</f>
        <v/>
      </c>
      <c r="H22" s="39"/>
      <c r="I22" s="9"/>
      <c r="J22" s="11"/>
      <c r="K22" s="20" t="s">
        <v>88</v>
      </c>
    </row>
    <row r="23" spans="1:11" x14ac:dyDescent="0.3">
      <c r="A23" s="40">
        <v>44835</v>
      </c>
      <c r="B23" s="20" t="s">
        <v>83</v>
      </c>
      <c r="C23" s="13"/>
      <c r="D23" s="39">
        <v>2</v>
      </c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 t="s">
        <v>87</v>
      </c>
    </row>
    <row r="24" spans="1:11" x14ac:dyDescent="0.3">
      <c r="A24" s="40">
        <v>44866</v>
      </c>
      <c r="B24" s="20" t="s">
        <v>96</v>
      </c>
      <c r="C24" s="13"/>
      <c r="D24" s="39">
        <v>4</v>
      </c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 t="s">
        <v>86</v>
      </c>
    </row>
    <row r="25" spans="1:11" x14ac:dyDescent="0.3">
      <c r="A25" s="40">
        <v>44866</v>
      </c>
      <c r="B25" s="20" t="s">
        <v>62</v>
      </c>
      <c r="C25" s="13"/>
      <c r="D25" s="39">
        <v>3</v>
      </c>
      <c r="E25" s="9"/>
      <c r="F25" s="20"/>
      <c r="G25" s="13" t="str">
        <f>IF(ISBLANK(Table13[[#This Row],[EARNED]]),"",Table13[[#This Row],[EARNED]])</f>
        <v/>
      </c>
      <c r="H25" s="39"/>
      <c r="I25" s="9"/>
      <c r="J25" s="11"/>
      <c r="K25" s="20" t="s">
        <v>63</v>
      </c>
    </row>
    <row r="26" spans="1:11" x14ac:dyDescent="0.3">
      <c r="A26" s="48" t="s">
        <v>64</v>
      </c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3">
      <c r="A27" s="40">
        <v>45108</v>
      </c>
      <c r="B27" s="20" t="s">
        <v>65</v>
      </c>
      <c r="C27" s="13"/>
      <c r="D27" s="39"/>
      <c r="E27" s="9"/>
      <c r="F27" s="20"/>
      <c r="G27" s="13" t="str">
        <f>IF(ISBLANK(Table13[[#This Row],[EARNED]]),"",Table13[[#This Row],[EARNED]])</f>
        <v/>
      </c>
      <c r="H27" s="39">
        <v>1</v>
      </c>
      <c r="I27" s="9"/>
      <c r="J27" s="11"/>
      <c r="K27" s="49">
        <v>45106</v>
      </c>
    </row>
    <row r="28" spans="1:11" x14ac:dyDescent="0.3">
      <c r="A28" s="40"/>
      <c r="B28" s="20" t="s">
        <v>65</v>
      </c>
      <c r="C28" s="13"/>
      <c r="D28" s="39"/>
      <c r="E28" s="9"/>
      <c r="F28" s="20"/>
      <c r="G28" s="13" t="str">
        <f>IF(ISBLANK(Table13[[#This Row],[EARNED]]),"",Table13[[#This Row],[EARNED]])</f>
        <v/>
      </c>
      <c r="H28" s="39">
        <v>1</v>
      </c>
      <c r="I28" s="9"/>
      <c r="J28" s="11"/>
      <c r="K28" s="49">
        <v>45118</v>
      </c>
    </row>
    <row r="29" spans="1:11" x14ac:dyDescent="0.3">
      <c r="A29" s="40"/>
      <c r="B29" s="49">
        <v>45133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2</v>
      </c>
      <c r="I29" s="9"/>
      <c r="J29" s="11"/>
      <c r="K29" s="20" t="s">
        <v>66</v>
      </c>
    </row>
    <row r="30" spans="1:11" x14ac:dyDescent="0.3">
      <c r="A30" s="40">
        <v>45153</v>
      </c>
      <c r="B30" s="20" t="s">
        <v>50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>
        <v>3</v>
      </c>
      <c r="I30" s="9"/>
      <c r="J30" s="11"/>
      <c r="K30" s="20" t="s">
        <v>67</v>
      </c>
    </row>
    <row r="31" spans="1:11" x14ac:dyDescent="0.3">
      <c r="A31" s="40"/>
      <c r="B31" s="20" t="s">
        <v>46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>
        <v>4</v>
      </c>
      <c r="I31" s="9"/>
      <c r="J31" s="11"/>
      <c r="K31" s="20" t="s">
        <v>68</v>
      </c>
    </row>
    <row r="32" spans="1:11" x14ac:dyDescent="0.3">
      <c r="A32" s="40"/>
      <c r="B32" s="20" t="s">
        <v>50</v>
      </c>
      <c r="C32" s="13"/>
      <c r="D32" s="39"/>
      <c r="E32" s="9"/>
      <c r="F32" s="20"/>
      <c r="G32" s="13" t="str">
        <f>IF(ISBLANK(Table13[[#This Row],[EARNED]]),"",Table13[[#This Row],[EARNED]])</f>
        <v/>
      </c>
      <c r="H32" s="39">
        <v>3</v>
      </c>
      <c r="I32" s="9"/>
      <c r="J32" s="11"/>
      <c r="K32" s="20" t="s">
        <v>69</v>
      </c>
    </row>
    <row r="33" spans="1:11" x14ac:dyDescent="0.3">
      <c r="A33" s="40">
        <v>45170</v>
      </c>
      <c r="B33" s="20" t="s">
        <v>62</v>
      </c>
      <c r="C33" s="13"/>
      <c r="D33" s="39">
        <v>3</v>
      </c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20" t="s">
        <v>70</v>
      </c>
    </row>
    <row r="34" spans="1:11" x14ac:dyDescent="0.3">
      <c r="A34" s="40"/>
      <c r="B34" s="20" t="s">
        <v>46</v>
      </c>
      <c r="C34" s="13"/>
      <c r="D34" s="39"/>
      <c r="E34" s="9"/>
      <c r="F34" s="20"/>
      <c r="G34" s="13" t="str">
        <f>IF(ISBLANK(Table13[[#This Row],[EARNED]]),"",Table13[[#This Row],[EARNED]])</f>
        <v/>
      </c>
      <c r="H34" s="39">
        <v>4</v>
      </c>
      <c r="I34" s="9"/>
      <c r="J34" s="11"/>
      <c r="K34" s="20" t="s">
        <v>71</v>
      </c>
    </row>
    <row r="35" spans="1:11" x14ac:dyDescent="0.3">
      <c r="A35" s="40"/>
      <c r="B35" s="20" t="s">
        <v>65</v>
      </c>
      <c r="C35" s="13"/>
      <c r="D35" s="39"/>
      <c r="E35" s="9"/>
      <c r="F35" s="20"/>
      <c r="G35" s="13" t="str">
        <f>IF(ISBLANK(Table13[[#This Row],[EARNED]]),"",Table13[[#This Row],[EARNED]])</f>
        <v/>
      </c>
      <c r="H35" s="39">
        <v>1</v>
      </c>
      <c r="I35" s="9"/>
      <c r="J35" s="11"/>
      <c r="K35" s="49">
        <v>45177</v>
      </c>
    </row>
    <row r="36" spans="1:11" x14ac:dyDescent="0.3">
      <c r="A36" s="40"/>
      <c r="B36" s="20" t="s">
        <v>46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4</v>
      </c>
      <c r="I36" s="9"/>
      <c r="J36" s="11"/>
      <c r="K36" s="20" t="s">
        <v>72</v>
      </c>
    </row>
    <row r="37" spans="1:11" x14ac:dyDescent="0.3">
      <c r="A37" s="40"/>
      <c r="B37" s="20" t="s">
        <v>65</v>
      </c>
      <c r="C37" s="13"/>
      <c r="D37" s="39"/>
      <c r="E37" s="9"/>
      <c r="F37" s="20"/>
      <c r="G37" s="13" t="str">
        <f>IF(ISBLANK(Table13[[#This Row],[EARNED]]),"",Table13[[#This Row],[EARNED]])</f>
        <v/>
      </c>
      <c r="H37" s="39">
        <v>1</v>
      </c>
      <c r="I37" s="9"/>
      <c r="J37" s="11"/>
      <c r="K37" s="49">
        <v>45187</v>
      </c>
    </row>
    <row r="38" spans="1:11" x14ac:dyDescent="0.3">
      <c r="A38" s="40">
        <v>45203</v>
      </c>
      <c r="B38" s="20" t="s">
        <v>73</v>
      </c>
      <c r="C38" s="13"/>
      <c r="D38" s="39"/>
      <c r="E38" s="9"/>
      <c r="F38" s="20"/>
      <c r="G38" s="13" t="str">
        <f>IF(ISBLANK(Table13[[#This Row],[EARNED]]),"",Table13[[#This Row],[EARNED]])</f>
        <v/>
      </c>
      <c r="H38" s="39">
        <v>1</v>
      </c>
      <c r="I38" s="9"/>
      <c r="J38" s="11"/>
      <c r="K38" s="20" t="s">
        <v>74</v>
      </c>
    </row>
    <row r="39" spans="1:11" x14ac:dyDescent="0.3">
      <c r="A39" s="40"/>
      <c r="B39" s="20" t="s">
        <v>75</v>
      </c>
      <c r="C39" s="13"/>
      <c r="D39" s="39">
        <v>7</v>
      </c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 t="s">
        <v>76</v>
      </c>
    </row>
    <row r="40" spans="1:11" x14ac:dyDescent="0.3">
      <c r="A40" s="40"/>
      <c r="B40" s="20" t="s">
        <v>46</v>
      </c>
      <c r="C40" s="13"/>
      <c r="D40" s="39"/>
      <c r="E40" s="9"/>
      <c r="F40" s="20"/>
      <c r="G40" s="13" t="str">
        <f>IF(ISBLANK(Table13[[#This Row],[EARNED]]),"",Table13[[#This Row],[EARNED]])</f>
        <v/>
      </c>
      <c r="H40" s="39">
        <v>4</v>
      </c>
      <c r="I40" s="9"/>
      <c r="J40" s="11"/>
      <c r="K40" s="20" t="s">
        <v>77</v>
      </c>
    </row>
    <row r="41" spans="1:11" x14ac:dyDescent="0.3">
      <c r="A41" s="40"/>
      <c r="B41" s="20" t="s">
        <v>73</v>
      </c>
      <c r="C41" s="13"/>
      <c r="D41" s="39"/>
      <c r="E41" s="9"/>
      <c r="F41" s="20"/>
      <c r="G41" s="13" t="str">
        <f>IF(ISBLANK(Table13[[#This Row],[EARNED]]),"",Table13[[#This Row],[EARNED]])</f>
        <v/>
      </c>
      <c r="H41" s="39">
        <v>2</v>
      </c>
      <c r="I41" s="9"/>
      <c r="J41" s="11"/>
      <c r="K41" s="20" t="s">
        <v>78</v>
      </c>
    </row>
    <row r="42" spans="1:11" x14ac:dyDescent="0.3">
      <c r="A42" s="40">
        <v>45231</v>
      </c>
      <c r="B42" s="20" t="s">
        <v>79</v>
      </c>
      <c r="C42" s="13"/>
      <c r="D42" s="39">
        <v>6</v>
      </c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 t="s">
        <v>80</v>
      </c>
    </row>
    <row r="43" spans="1:11" x14ac:dyDescent="0.3">
      <c r="A43" s="40"/>
      <c r="B43" s="20" t="s">
        <v>79</v>
      </c>
      <c r="C43" s="13"/>
      <c r="D43" s="39">
        <v>6</v>
      </c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 t="s">
        <v>81</v>
      </c>
    </row>
    <row r="44" spans="1:11" x14ac:dyDescent="0.3">
      <c r="A44" s="40"/>
      <c r="B44" s="20" t="s">
        <v>50</v>
      </c>
      <c r="C44" s="13"/>
      <c r="D44" s="39"/>
      <c r="E44" s="9"/>
      <c r="F44" s="20"/>
      <c r="G44" s="13" t="str">
        <f>IF(ISBLANK(Table13[[#This Row],[EARNED]]),"",Table13[[#This Row],[EARNED]])</f>
        <v/>
      </c>
      <c r="H44" s="39">
        <v>3</v>
      </c>
      <c r="I44" s="9"/>
      <c r="J44" s="11"/>
      <c r="K44" s="20" t="s">
        <v>82</v>
      </c>
    </row>
    <row r="45" spans="1:11" x14ac:dyDescent="0.3">
      <c r="A45" s="40"/>
      <c r="B45" s="20" t="s">
        <v>83</v>
      </c>
      <c r="C45" s="13"/>
      <c r="D45" s="39">
        <v>2</v>
      </c>
      <c r="E45" s="9"/>
      <c r="F45" s="20"/>
      <c r="G45" s="13" t="str">
        <f>IF(ISBLANK(Table13[[#This Row],[EARNED]]),"",Table13[[#This Row],[EARNED]])</f>
        <v/>
      </c>
      <c r="H45" s="39"/>
      <c r="I45" s="9"/>
      <c r="J45" s="11"/>
      <c r="K45" s="20" t="s">
        <v>84</v>
      </c>
    </row>
    <row r="46" spans="1:11" x14ac:dyDescent="0.3">
      <c r="A46" s="40">
        <v>45273</v>
      </c>
      <c r="B46" s="20" t="s">
        <v>65</v>
      </c>
      <c r="C46" s="13"/>
      <c r="D46" s="39"/>
      <c r="E46" s="9"/>
      <c r="F46" s="20"/>
      <c r="G46" s="13" t="str">
        <f>IF(ISBLANK(Table13[[#This Row],[EARNED]]),"",Table13[[#This Row],[EARNED]])</f>
        <v/>
      </c>
      <c r="H46" s="39">
        <v>1</v>
      </c>
      <c r="I46" s="9"/>
      <c r="J46" s="11"/>
      <c r="K46" s="49">
        <v>45270</v>
      </c>
    </row>
    <row r="47" spans="1:11" x14ac:dyDescent="0.3">
      <c r="A47" s="40"/>
      <c r="B47" s="20" t="s">
        <v>65</v>
      </c>
      <c r="C47" s="13"/>
      <c r="D47" s="39"/>
      <c r="E47" s="9"/>
      <c r="F47" s="20"/>
      <c r="G47" s="13" t="str">
        <f>IF(ISBLANK(Table13[[#This Row],[EARNED]]),"",Table13[[#This Row],[EARNED]])</f>
        <v/>
      </c>
      <c r="H47" s="39">
        <v>1</v>
      </c>
      <c r="I47" s="9"/>
      <c r="J47" s="11"/>
      <c r="K47" s="49">
        <v>45278</v>
      </c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1"/>
      <c r="B82" s="15"/>
      <c r="C82" s="42"/>
      <c r="D82" s="43"/>
      <c r="E82" s="9"/>
      <c r="F82" s="15"/>
      <c r="G82" s="42" t="str">
        <f>IF(ISBLANK(Table13[[#This Row],[EARNED]]),"",Table13[[#This Row],[EARNED]])</f>
        <v/>
      </c>
      <c r="H82" s="43"/>
      <c r="I82" s="9"/>
      <c r="J82" s="12"/>
      <c r="K8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200-000000000000}">
      <formula1>"PERMANENT, CO-TERMINUS, CASUAL, JOBCON"</formula1>
    </dataValidation>
    <dataValidation type="list" allowBlank="1" showInputMessage="1" showErrorMessage="1" sqref="F2:G2" xr:uid="{00000000-0002-0000-02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103.875</v>
      </c>
      <c r="B3" s="11">
        <v>183.25</v>
      </c>
      <c r="D3" s="11"/>
      <c r="E3" s="11">
        <v>3</v>
      </c>
      <c r="F3" s="11">
        <v>53</v>
      </c>
      <c r="G3" s="45">
        <f>SUMIFS(F7:F14,E7:E14,E3)+SUMIFS(D7:D66,C7:C66,F3)+D3</f>
        <v>0.48499999999999999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2023-12-21T06:26:27Z</dcterms:modified>
</cp:coreProperties>
</file>