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TIRED\"/>
    </mc:Choice>
  </mc:AlternateContent>
  <xr:revisionPtr revIDLastSave="0" documentId="13_ncr:1_{BB82AB78-7BA3-44F7-9690-3F4C7AFD761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G62" i="5" l="1"/>
  <c r="G61" i="5"/>
  <c r="G63" i="5"/>
  <c r="G64" i="5"/>
  <c r="F4" i="1"/>
  <c r="B3" i="1"/>
  <c r="B2" i="1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3" i="5"/>
  <c r="G72" i="5"/>
  <c r="G71" i="5"/>
  <c r="G70" i="5"/>
  <c r="G69" i="5"/>
  <c r="G68" i="5"/>
  <c r="G67" i="5"/>
  <c r="G66" i="5"/>
  <c r="G65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<sst xmlns="http://schemas.openxmlformats.org/spreadsheetml/2006/main" count="88" uniqueCount="54">
  <si>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</si>
  <si>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</si>
  <si>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</si>
  <si>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</si>
  <si>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</si>
  <si>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</si>
  <si>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</si>
  <si>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</si>
  <si>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</si>
  <si>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</si>
  <si>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</si>
  <si>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</si>
  <si>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</si>
  <si>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</si>
  <si>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</si>
  <si>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</si>
  <si>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</si>
  <si>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</si>
  <si>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</si>
  <si>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</si>
  <si>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</si>
  <si>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</si>
  <si>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</si>
  <si>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</si>
  <si>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</si>
  <si>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</si>
  <si>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</si>
  <si>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</si>
  <si>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</si>
  <si>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</si>
  <si>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</si>
  <si>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</si>
  <si>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</si>
  <si>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</si>
  <si>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</si>
  <si>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</si>
  <si>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</si>
  <si>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</si>
  <si>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</si>
  <si>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</si>
  <si>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</si>
  <si>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</si>
  <si>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</si>
  <si>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</si>
  <si>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</si>
  <si>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</si>
  <si>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CAMERO, PEDRITO</t>
  </si>
  <si>
    <t>CASUAL</t>
  </si>
  <si>
    <t>FL(5-0-0)</t>
  </si>
  <si>
    <t xml:space="preserve"> *********************NOTHING FOLLOWS***********************</t>
  </si>
  <si>
    <t>2022</t>
  </si>
  <si>
    <t>TOTAL SL = 73.542</t>
  </si>
  <si>
    <t>TOTAL VL = 53.542</t>
  </si>
  <si>
    <t>COMPULSORY RETIREMENT EFFECTIVE DATE: NOVEMBER 26,2022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</si>
</sst>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CC22A9-102C-45E7-BAAB-C47A27FF23A4}" name="Table15" displayName="Table15" ref="A8:K90" totalsRowShown="0" headerRowDxfId="39" headerRowBorderDxfId="38" tableBorderDxfId="37" totalsRowBorderDxfId="36">
  <tableColumns count="11">
    <tableColumn id="1" xr3:uid="{0C9C29E7-086E-410D-9F7F-922B65AFF7C2}" name="PERIOD" dataDxfId="35"/>
    <tableColumn id="2" xr3:uid="{C0D9107B-681C-447D-9D55-1210AB62C03D}" name="PARTICULARS" dataDxfId="34"/>
    <tableColumn id="3" xr3:uid="{667972B6-BE1A-43AA-953B-CB4BA1B4AE6C}" name="EARNED" dataDxfId="33"/>
    <tableColumn id="4" xr3:uid="{19CA5BD7-9FF5-4CD9-B4FF-014C1678384C}" name="Absence Undertime W/ Pay" dataDxfId="32"/>
    <tableColumn id="5" xr3:uid="{A9DCEC0C-0EF9-4003-85B9-B3D89C57A3EC}" name="BALANCE" dataDxfId="31">
      <calculatedColumnFormula>SUM(Table15[EARNED])-SUM(Table15[Absence Undertime W/ Pay])+CONVERTION!$A$3</calculatedColumnFormula>
    </tableColumn>
    <tableColumn id="6" xr3:uid="{5C8D5936-8E2A-4E52-B1B0-2666C7C86A1A}" name="Absence Undertime W/O Pay" dataDxfId="30"/>
    <tableColumn id="7" xr3:uid="{28B9B9BB-F1E8-4DCF-BB6F-8D06E99BA592}" name="EARNED " dataDxfId="29">
      <calculatedColumnFormula>IF(ISBLANK(Table15[[#This Row],[EARNED]]),"",Table15[[#This Row],[EARNED]])</calculatedColumnFormula>
    </tableColumn>
    <tableColumn id="8" xr3:uid="{957A3318-847F-4D09-83EC-4B5896F95A97}" name="Absence Undertime  W/ Pay" dataDxfId="28"/>
    <tableColumn id="9" xr3:uid="{2134A134-3E34-467C-8095-C0F6C3A6ECC2}" name="BALANCE " dataDxfId="27">
      <calculatedColumnFormula>SUM(Table15[[EARNED ]])-SUM(Table15[Absence Undertime  W/ Pay])+CONVERTION!$B$3</calculatedColumnFormula>
    </tableColumn>
    <tableColumn id="10" xr3:uid="{54A293EB-A073-4AF9-946D-75C98B9D1944}" name="Absence Undertime  W/O Pay" dataDxfId="26"/>
    <tableColumn id="11" xr3:uid="{CAFD807E-350A-4811-8B8F-DCB0B217D028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D5D2-2EE3-48FB-9BB0-C3046D30F8C0}">
  <sheetPr>
    <pageSetUpPr fitToPage="1"/>
  </sheetPr>
  <dimension ref="A2:K90"/>
  <sheetViews>
    <sheetView tabSelected="1" zoomScaleNormal="100" workbookViewId="0">
      <pane ySplit="3576" topLeftCell="A10" activePane="bottomLeft"/>
      <selection activeCell="F4" sqref="F4:G4"/>
      <selection pane="bottomLeft" activeCell="F19" sqref="F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38173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53.542000000000002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73.542000000000002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50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44890</v>
      </c>
      <c r="B73" s="20"/>
      <c r="C73" s="13">
        <v>1.0420000000000003</v>
      </c>
      <c r="D73" s="39"/>
      <c r="E73" s="9"/>
      <c r="F73" s="20"/>
      <c r="G73" s="13">
        <f>IF(ISBLANK(Table15[[#This Row],[EARNED]]),"",Table15[[#This Row],[EARNED]])</f>
        <v>1.0420000000000003</v>
      </c>
      <c r="H73" s="39"/>
      <c r="I73" s="9"/>
      <c r="J73" s="11"/>
      <c r="K73" s="20"/>
    </row>
    <row r="74" spans="1:11" x14ac:dyDescent="0.3">
      <c r="A74" s="40"/>
      <c r="B74" s="61" t="s">
        <v>53</v>
      </c>
      <c r="C74" s="62"/>
      <c r="D74" s="63"/>
      <c r="E74" s="64"/>
      <c r="F74" s="20"/>
      <c r="G74" s="13"/>
      <c r="H74" s="39"/>
      <c r="I74" s="9"/>
      <c r="J74" s="11"/>
      <c r="K74" s="20"/>
    </row>
    <row r="75" spans="1:11" x14ac:dyDescent="0.3">
      <c r="A75" s="40"/>
      <c r="B75" s="20"/>
      <c r="C75" s="13"/>
      <c r="D75" s="65" t="s">
        <v>52</v>
      </c>
      <c r="E75" s="9"/>
      <c r="F75" s="20"/>
      <c r="G75" s="9"/>
      <c r="H75" s="65" t="s">
        <v>51</v>
      </c>
      <c r="I75" s="9"/>
      <c r="J75" s="11"/>
      <c r="K75" s="20"/>
    </row>
    <row r="76" spans="1:11" x14ac:dyDescent="0.3">
      <c r="A76" s="40"/>
      <c r="B76" s="20"/>
      <c r="C76" s="13" t="s">
        <v>49</v>
      </c>
      <c r="D76" s="39"/>
      <c r="E76" s="9"/>
      <c r="F76" s="20"/>
      <c r="G76" s="62" t="s">
        <v>49</v>
      </c>
      <c r="H76" s="63"/>
      <c r="I76" s="64"/>
      <c r="J76" s="66"/>
      <c r="K76" s="67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DD18FAC7-4E18-48DA-ADBE-7E86BF83C85A}">
      <formula1>"PERMANENT, CO-TERMINUS, CASUAL, JOBCON"</formula1>
    </dataValidation>
    <dataValidation type="list" allowBlank="1" showInputMessage="1" showErrorMessage="1" sqref="F2:G2" xr:uid="{FBD164C5-E463-4929-8BE7-9C555DECFD3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/>
      <selection activeCell="B2" sqref="B2:C2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CAMERO, PEDRITO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opLeftCell="A11" workbookViewId="0">
      <selection activeCell="J32" sqref="J3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2023-01-31T01:40:00Z</cp:lastPrinted>
  <dcterms:created xsi:type="dcterms:W3CDTF">2022-10-17T03:06:03Z</dcterms:created>
  <dcterms:modified xsi:type="dcterms:W3CDTF">2023-01-31T02:56:43Z</dcterms:modified>
</cp:coreProperties>
</file>