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5" l="1"/>
  <c r="G52" i="5"/>
  <c r="F3" i="1" l="1"/>
  <c r="B4" i="1"/>
  <c r="F4" i="1" l="1"/>
  <c r="B3" i="1"/>
  <c r="B2" i="1"/>
  <c r="G43" i="5"/>
  <c r="G30" i="5"/>
  <c r="G17" i="5"/>
  <c r="G10" i="5"/>
  <c r="E9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<sst xmlns="http://schemas.openxmlformats.org/spreadsheetml/2006/main" count="100" uniqueCount="69">
  <si>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</si>
  <si>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</si>
  <si>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</si>
  <si>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</si>
  <si>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</si>
  <si>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</si>
  <si>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</si>
  <si>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</si>
  <si>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</si>
  <si>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</si>
  <si>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</si>
  <si>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</si>
  <si>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</si>
  <si>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</si>
  <si>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</si>
  <si>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</si>
  <si>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</si>
  <si>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</si>
  <si>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</si>
  <si>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</si>
  <si>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</si>
  <si>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</si>
  <si>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</si>
  <si>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</si>
  <si>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</si>
  <si>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</si>
  <si>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</si>
  <si>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</si>
  <si>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</si>
  <si>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</si>
  <si>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</si>
  <si>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</si>
  <si>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</si>
  <si>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</si>
  <si>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</si>
  <si>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</si>
  <si>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</si>
  <si>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</si>
  <si>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</si>
  <si>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</si>
  <si>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</si>
  <si>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</si>
  <si>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</si>
  <si>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</si>
  <si>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</si>
  <si>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</si>
  <si>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</si>
  <si>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</si>
  <si>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</si>
  <si>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MANLAPAZ, ROSALINDA</t>
  </si>
  <si>
    <t>SL(1-0-0)</t>
  </si>
  <si>
    <t>CL(1-0-0)</t>
  </si>
  <si>
    <t>QL(9-0-0)</t>
  </si>
  <si>
    <t>8/20-9/3/2021</t>
  </si>
  <si>
    <t>SL(7-0-0)</t>
  </si>
  <si>
    <t>5/3,5,8-12/2023</t>
  </si>
  <si>
    <t>CTO</t>
  </si>
  <si>
    <t>FL(2-0-0)</t>
  </si>
  <si>
    <t>5/26,29/2023</t>
  </si>
  <si>
    <t>UT(0-0-23)</t>
  </si>
  <si>
    <t>UT(0-0-17)</t>
  </si>
  <si>
    <t>UT(0-1-16)</t>
  </si>
  <si>
    <t>UT(0-0-13)</t>
  </si>
  <si>
    <t>UT(0-0-35)</t>
  </si>
  <si>
    <t>UT(0-0-14)</t>
  </si>
  <si>
    <t>3/17,29,31/2022</t>
  </si>
  <si>
    <t>FL(1-0-0)</t>
  </si>
  <si>
    <t>FL(3-0-0)</t>
  </si>
  <si>
    <t>UT(0-1-30)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</si>
</sst>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7"/>
  <sheetViews>
    <sheetView tabSelected="1" zoomScale="120" zoomScaleNormal="120" workbookViewId="0">
      <pane ySplit="4425" topLeftCell="A44" activePane="bottomLeft"/>
      <selection activeCell="F4" sqref="F4:G4"/>
      <selection pane="bottomLeft" activeCell="F53" sqref="F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5" t="s">
        <v>56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38.442999999999998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50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>
        <v>1</v>
      </c>
      <c r="I14" s="9"/>
      <c r="J14" s="11"/>
      <c r="K14" s="49">
        <v>43766</v>
      </c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51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43874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67</v>
      </c>
      <c r="C46" s="13">
        <v>1.25</v>
      </c>
      <c r="D46" s="39">
        <v>3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65</v>
      </c>
    </row>
    <row r="47" spans="1:11" x14ac:dyDescent="0.25">
      <c r="A47" s="40"/>
      <c r="B47" s="20" t="s">
        <v>68</v>
      </c>
      <c r="C47" s="13"/>
      <c r="D47" s="39">
        <v>0.18700000000000003</v>
      </c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64</v>
      </c>
      <c r="C49" s="13">
        <v>1.25</v>
      </c>
      <c r="D49" s="39">
        <v>2.9000000000000012E-2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63</v>
      </c>
      <c r="C50" s="13">
        <v>1.25</v>
      </c>
      <c r="D50" s="39">
        <v>7.3000000000000009E-2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 t="s">
        <v>66</v>
      </c>
      <c r="C51" s="13">
        <v>1.25</v>
      </c>
      <c r="D51" s="39">
        <v>1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49">
        <v>44746</v>
      </c>
    </row>
    <row r="52" spans="1:11" x14ac:dyDescent="0.25">
      <c r="A52" s="40"/>
      <c r="B52" s="20" t="s">
        <v>62</v>
      </c>
      <c r="C52" s="13"/>
      <c r="D52" s="39">
        <v>2.700000000000001E-2</v>
      </c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49"/>
    </row>
    <row r="53" spans="1:11" x14ac:dyDescent="0.25">
      <c r="A53" s="40">
        <v>44774</v>
      </c>
      <c r="B53" s="20" t="s">
        <v>61</v>
      </c>
      <c r="C53" s="13">
        <v>1.25</v>
      </c>
      <c r="D53" s="39">
        <v>0.15800000000000003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 t="s">
        <v>60</v>
      </c>
      <c r="C54" s="13">
        <v>1.25</v>
      </c>
      <c r="D54" s="39">
        <v>3.5000000000000017E-2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 t="s">
        <v>59</v>
      </c>
      <c r="C55" s="13">
        <v>1.25</v>
      </c>
      <c r="D55" s="39">
        <v>4.8000000000000008E-2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66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49">
        <v>44923</v>
      </c>
    </row>
    <row r="58" spans="1:11" x14ac:dyDescent="0.25">
      <c r="A58" s="48" t="s">
        <v>46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45047</v>
      </c>
      <c r="B63" s="20" t="s">
        <v>54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>
        <v>7</v>
      </c>
      <c r="I63" s="9"/>
      <c r="J63" s="11"/>
      <c r="K63" s="20" t="s">
        <v>55</v>
      </c>
    </row>
    <row r="64" spans="1:11" x14ac:dyDescent="0.25">
      <c r="A64" s="40"/>
      <c r="B64" s="20" t="s">
        <v>57</v>
      </c>
      <c r="C64" s="13"/>
      <c r="D64" s="39">
        <v>2</v>
      </c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 t="s">
        <v>58</v>
      </c>
    </row>
    <row r="65" spans="1:11" x14ac:dyDescent="0.25">
      <c r="A65" s="40">
        <v>45078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45108</v>
      </c>
      <c r="B66" s="20" t="s">
        <v>50</v>
      </c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>
        <v>1</v>
      </c>
      <c r="I66" s="9"/>
      <c r="J66" s="11"/>
      <c r="K66" s="49">
        <v>45128</v>
      </c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1"/>
      <c r="B117" s="15"/>
      <c r="C117" s="42"/>
      <c r="D117" s="43"/>
      <c r="E117" s="9"/>
      <c r="F117" s="15"/>
      <c r="G117" s="42" t="str">
        <f>IF(ISBLANK(Table15[[#This Row],[EARNED]]),"",Table15[[#This Row],[EARNED]])</f>
        <v/>
      </c>
      <c r="H117" s="43"/>
      <c r="I117" s="9"/>
      <c r="J117" s="12"/>
      <c r="K11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MANLAPAZ, ROSALINDA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30</v>
      </c>
      <c r="G3" s="47">
        <f>SUMIFS(F7:F14,E7:E14,E3)+SUMIFS(D7:D66,C7:C66,F3)+D3</f>
        <v>0.18700000000000003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2023-11-15T02:19:20Z</dcterms:modified>
</cp:coreProperties>
</file>