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GSO\"/>
    </mc:Choice>
  </mc:AlternateContent>
  <xr:revisionPtr revIDLastSave="0" documentId="13_ncr:1_{3B966CD9-0E52-4F99-93A6-9D82D19F73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50" i="1"/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3" i="1"/>
  <c r="G84" i="1"/>
  <c r="G85" i="1"/>
  <c r="G86" i="1"/>
  <c r="G87" i="1"/>
  <c r="G81" i="1"/>
  <c r="G82" i="1"/>
  <c r="G43" i="1"/>
  <c r="G44" i="1"/>
  <c r="G47" i="1"/>
  <c r="G9" i="1"/>
  <c r="G41" i="1"/>
  <c r="G42" i="1"/>
  <c r="K3" i="2" l="1"/>
  <c r="G3" i="2"/>
</calcChain>
</file>

<file path=xl/sharedStrings.xml><?xml version="1.0" encoding="utf-8"?>
<sst xmlns="http://schemas.openxmlformats.org/spreadsheetml/2006/main" count="206" uniqueCount="107">
  <si>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</si>
  <si>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</si>
  <si>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</si>
  <si>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</si>
  <si>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</si>
  <si>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</si>
  <si>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</si>
  <si>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</si>
  <si>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</si>
  <si>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</si>
  <si>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</si>
  <si>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</si>
  <si>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</si>
  <si>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</si>
  <si>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</si>
  <si>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</si>
  <si>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</si>
  <si>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</si>
  <si>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</si>
  <si>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</si>
  <si>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</si>
  <si>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</si>
  <si>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</si>
  <si>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</si>
  <si>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</si>
  <si>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</si>
  <si>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</si>
  <si>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</si>
  <si>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</si>
  <si>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</si>
  <si>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</si>
  <si>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</si>
  <si>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</si>
  <si>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</si>
  <si>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</si>
  <si>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</si>
  <si>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</si>
  <si>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</si>
  <si>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</si>
  <si>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</si>
  <si>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</si>
  <si>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</si>
  <si>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</si>
  <si>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</si>
  <si>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</si>
  <si>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</si>
  <si>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</si>
  <si>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</si>
  <si>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</si>
  <si>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</si>
  <si>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</si>
  <si>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</si>
  <si>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</si>
  <si>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</si>
  <si>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</si>
  <si>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</si>
  <si>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</si>
  <si>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</si>
  <si>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</si>
  <si>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</si>
  <si>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</si>
  <si>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</si>
  <si>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</si>
  <si>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</si>
  <si>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</si>
  <si>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</si>
  <si>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</si>
  <si>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</si>
  <si>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</si>
  <si>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</si>
  <si>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</si>
  <si>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</si>
  <si>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</si>
  <si>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</si>
  <si>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</si>
  <si>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</si>
  <si>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</si>
  <si>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</si>
  <si>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</si>
  <si>
    <t>6/23,26/2023</t>
  </si>
  <si>
    <t>7/6,7/2023</t>
  </si>
  <si>
    <t>7/13,14/2023</t>
  </si>
  <si>
    <t>7/27-28/2023</t>
  </si>
  <si>
    <t>7/20,21/2023</t>
  </si>
  <si>
    <t>8/3,4/2023</t>
  </si>
  <si>
    <t>8/17,18/2023</t>
  </si>
  <si>
    <t>8/10,11/2023</t>
  </si>
  <si>
    <t>8/24,25/2023</t>
  </si>
  <si>
    <t>8/31 - 9/1/2023</t>
  </si>
  <si>
    <t>9/7,8/2023</t>
  </si>
  <si>
    <t>9/14,15/2023</t>
  </si>
  <si>
    <t>9/21,22/2023</t>
  </si>
  <si>
    <t>9/28,29/2023</t>
  </si>
  <si>
    <t>VL(4-0-0)</t>
  </si>
  <si>
    <t>10/19,20,26,27/2023</t>
  </si>
  <si>
    <t>10/5,6/2023</t>
  </si>
  <si>
    <t>VL(8-0-0)</t>
  </si>
  <si>
    <t>11/8-17/2023</t>
  </si>
  <si>
    <t>UT(0-2-20)</t>
  </si>
  <si>
    <t>UT(0-0-2)</t>
  </si>
  <si>
    <t>UT(0-0-4)</t>
  </si>
  <si>
    <t>UT(0-0-8 )</t>
  </si>
  <si>
    <t>UT(0-0-6)</t>
  </si>
  <si>
    <t>UT(0-0-10)</t>
  </si>
  <si>
    <t>11/30, 12/1/2023</t>
  </si>
  <si>
    <t>12/7,8,14,15,21,22,28,29/2023</t>
  </si>
  <si>
    <t>11/23,24/2023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</si>
</sst>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2"/>
  <sheetViews>
    <sheetView zoomScaleNormal="100" workbookViewId="0">
      <pane ySplit="3696" topLeftCell="A85" activePane="bottomLeft"/>
      <selection activeCell="D8" sqref="D8"/>
      <selection pane="bottomLeft" activeCell="C88" sqref="C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3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63.396000000000001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88.75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3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3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3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3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3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3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3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3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3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3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3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3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3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3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3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3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3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3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3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3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3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3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3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3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3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3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3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3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3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3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3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3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3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3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3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3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3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3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3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3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3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3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3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3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3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3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3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3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3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3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3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3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3">
      <c r="A65" s="24"/>
      <c r="B65" s="12" t="s">
        <v>38</v>
      </c>
      <c r="C65" s="14"/>
      <c r="D65" s="12">
        <v>1</v>
      </c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39">
        <v>44607</v>
      </c>
    </row>
    <row r="66" spans="1:11" x14ac:dyDescent="0.3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3">
      <c r="A67" s="24">
        <f>EDATE(A66,1)</f>
        <v>44652</v>
      </c>
      <c r="B67" s="12" t="s">
        <v>103</v>
      </c>
      <c r="C67" s="14">
        <v>1.25</v>
      </c>
      <c r="D67" s="12">
        <v>2.1000000000000005E-2</v>
      </c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3">
      <c r="A68" s="24">
        <f t="shared" ref="A68:A71" si="0">EDATE(A67,1)</f>
        <v>44682</v>
      </c>
      <c r="B68" s="12" t="s">
        <v>102</v>
      </c>
      <c r="C68" s="14">
        <v>1.25</v>
      </c>
      <c r="D68" s="12">
        <v>1.2E-2</v>
      </c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3">
      <c r="A69" s="24">
        <f t="shared" si="0"/>
        <v>44713</v>
      </c>
      <c r="B69" s="12" t="s">
        <v>101</v>
      </c>
      <c r="C69" s="14">
        <v>1.25</v>
      </c>
      <c r="D69" s="12">
        <v>1.7000000000000001E-2</v>
      </c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3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3">
      <c r="A71" s="24">
        <f t="shared" si="0"/>
        <v>44774</v>
      </c>
      <c r="B71" s="12" t="s">
        <v>100</v>
      </c>
      <c r="C71" s="14">
        <v>1.25</v>
      </c>
      <c r="D71" s="12">
        <v>8.0000000000000002E-3</v>
      </c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3">
      <c r="A72" s="24">
        <f>EDATE(A71,1)</f>
        <v>44805</v>
      </c>
      <c r="B72" s="13" t="s">
        <v>99</v>
      </c>
      <c r="C72" s="14">
        <v>1.25</v>
      </c>
      <c r="D72" s="13">
        <v>4.0000000000000001E-3</v>
      </c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3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3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3">
      <c r="A75" s="24">
        <v>44896</v>
      </c>
      <c r="B75" s="12" t="s">
        <v>98</v>
      </c>
      <c r="C75" s="14">
        <v>1.25</v>
      </c>
      <c r="D75" s="12">
        <v>0.29199999999999998</v>
      </c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3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3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3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3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3">
      <c r="A80" s="24">
        <v>45017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3">
      <c r="A81" s="24">
        <v>45047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3">
      <c r="A82" s="24">
        <v>45078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3">
      <c r="A83" s="24">
        <v>45108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3">
      <c r="A84" s="24">
        <v>45139</v>
      </c>
      <c r="B84" s="12"/>
      <c r="C84" s="14">
        <v>1.25</v>
      </c>
      <c r="D84" s="12"/>
      <c r="E84" s="9"/>
      <c r="F84" s="12"/>
      <c r="G84" s="14">
        <f>IF(ISBLANK(Table13[[#This Row],[EARNED]]),"",Table13[[#This Row],[EARNED]])</f>
        <v>1.25</v>
      </c>
      <c r="H84" s="12"/>
      <c r="I84" s="9"/>
      <c r="J84" s="12"/>
      <c r="K84" s="21"/>
    </row>
    <row r="85" spans="1:11" x14ac:dyDescent="0.3">
      <c r="A85" s="24">
        <v>45170</v>
      </c>
      <c r="B85" s="12"/>
      <c r="C85" s="14">
        <v>1.25</v>
      </c>
      <c r="D85" s="12"/>
      <c r="E85" s="9"/>
      <c r="F85" s="12"/>
      <c r="G85" s="14">
        <f>IF(ISBLANK(Table13[[#This Row],[EARNED]]),"",Table13[[#This Row],[EARNED]])</f>
        <v>1.25</v>
      </c>
      <c r="H85" s="12"/>
      <c r="I85" s="9"/>
      <c r="J85" s="12"/>
      <c r="K85" s="21"/>
    </row>
    <row r="86" spans="1:11" x14ac:dyDescent="0.3">
      <c r="A86" s="24">
        <v>45200</v>
      </c>
      <c r="B86" s="12"/>
      <c r="C86" s="14">
        <v>1.25</v>
      </c>
      <c r="D86" s="12"/>
      <c r="E86" s="9"/>
      <c r="F86" s="12"/>
      <c r="G86" s="14">
        <f>IF(ISBLANK(Table13[[#This Row],[EARNED]]),"",Table13[[#This Row],[EARNED]])</f>
        <v>1.25</v>
      </c>
      <c r="H86" s="12"/>
      <c r="I86" s="9"/>
      <c r="J86" s="12"/>
      <c r="K86" s="21"/>
    </row>
    <row r="87" spans="1:11" x14ac:dyDescent="0.3">
      <c r="A87" s="24">
        <v>45231</v>
      </c>
      <c r="B87" s="12"/>
      <c r="C87" s="14">
        <v>1.25</v>
      </c>
      <c r="D87" s="12"/>
      <c r="E87" s="9"/>
      <c r="F87" s="12"/>
      <c r="G87" s="14">
        <f>IF(ISBLANK(Table13[[#This Row],[EARNED]]),"",Table13[[#This Row],[EARNED]])</f>
        <v>1.25</v>
      </c>
      <c r="H87" s="12"/>
      <c r="I87" s="9"/>
      <c r="J87" s="12"/>
      <c r="K87" s="21"/>
    </row>
    <row r="88" spans="1:11" x14ac:dyDescent="0.3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3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3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3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3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3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3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3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3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3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3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3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3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3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3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3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3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3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3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3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3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3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3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3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7"/>
  <sheetViews>
    <sheetView tabSelected="1" topLeftCell="A2" zoomScaleNormal="100" workbookViewId="0">
      <pane ySplit="3696" topLeftCell="A79" activePane="bottomLeft"/>
      <selection activeCell="I10" sqref="I10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3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67.661000000000001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115.25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3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3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3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3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3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3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3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3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3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3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3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3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3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3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3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3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3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3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3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3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3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3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3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3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3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3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3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3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3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3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3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3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3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44792</v>
      </c>
    </row>
    <row r="45" spans="1:11" x14ac:dyDescent="0.3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3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3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3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3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3">
      <c r="A50" s="24">
        <v>44835</v>
      </c>
      <c r="B50" s="21" t="s">
        <v>38</v>
      </c>
      <c r="C50" s="14"/>
      <c r="D50" s="40">
        <v>1</v>
      </c>
      <c r="E50" s="9"/>
      <c r="F50" s="21"/>
      <c r="G50" s="14" t="str">
        <f>IF(ISBLANK(Table1[[#This Row],[EARNED]]),"",Table1[[#This Row],[EARNED]])</f>
        <v/>
      </c>
      <c r="H50" s="40"/>
      <c r="I50" s="9"/>
      <c r="J50" s="12"/>
      <c r="K50" s="39">
        <v>44847</v>
      </c>
    </row>
    <row r="51" spans="1:11" x14ac:dyDescent="0.3">
      <c r="A51" s="37" t="s">
        <v>75</v>
      </c>
      <c r="B51" s="12"/>
      <c r="C51" s="14"/>
      <c r="D51" s="12"/>
      <c r="E51" s="9"/>
      <c r="F51" s="12"/>
      <c r="G51" s="14"/>
      <c r="H51" s="12"/>
      <c r="I51" s="9"/>
      <c r="J51" s="12"/>
      <c r="K51" s="21"/>
    </row>
    <row r="52" spans="1:11" x14ac:dyDescent="0.3">
      <c r="A52" s="24">
        <v>44927</v>
      </c>
      <c r="B52" s="12" t="s">
        <v>39</v>
      </c>
      <c r="C52" s="14"/>
      <c r="D52" s="12"/>
      <c r="E52" s="9"/>
      <c r="F52" s="12"/>
      <c r="G52" s="14"/>
      <c r="H52" s="12"/>
      <c r="I52" s="9"/>
      <c r="J52" s="12"/>
      <c r="K52" s="39">
        <v>44936</v>
      </c>
    </row>
    <row r="53" spans="1:11" x14ac:dyDescent="0.3">
      <c r="A53" s="24">
        <v>45017</v>
      </c>
      <c r="B53" s="12" t="s">
        <v>38</v>
      </c>
      <c r="C53" s="14"/>
      <c r="D53" s="12">
        <v>1</v>
      </c>
      <c r="E53" s="9"/>
      <c r="F53" s="12"/>
      <c r="G53" s="14"/>
      <c r="H53" s="12"/>
      <c r="I53" s="9"/>
      <c r="J53" s="12"/>
      <c r="K53" s="39">
        <v>45044</v>
      </c>
    </row>
    <row r="54" spans="1:11" x14ac:dyDescent="0.3">
      <c r="A54" s="24"/>
      <c r="B54" s="12" t="s">
        <v>45</v>
      </c>
      <c r="C54" s="14"/>
      <c r="D54" s="12">
        <v>2</v>
      </c>
      <c r="E54" s="9"/>
      <c r="F54" s="12"/>
      <c r="G54" s="14"/>
      <c r="H54" s="12"/>
      <c r="I54" s="9"/>
      <c r="J54" s="12"/>
      <c r="K54" s="21" t="s">
        <v>76</v>
      </c>
    </row>
    <row r="55" spans="1:11" x14ac:dyDescent="0.3">
      <c r="A55" s="24"/>
      <c r="B55" s="12" t="s">
        <v>77</v>
      </c>
      <c r="C55" s="14"/>
      <c r="D55" s="12"/>
      <c r="E55" s="9"/>
      <c r="F55" s="12"/>
      <c r="G55" s="14"/>
      <c r="H55" s="12">
        <v>3</v>
      </c>
      <c r="I55" s="9"/>
      <c r="J55" s="12"/>
      <c r="K55" s="21" t="s">
        <v>78</v>
      </c>
    </row>
    <row r="56" spans="1:11" x14ac:dyDescent="0.3">
      <c r="A56" s="24">
        <v>45047</v>
      </c>
      <c r="B56" s="12" t="s">
        <v>39</v>
      </c>
      <c r="C56" s="14"/>
      <c r="D56" s="12"/>
      <c r="E56" s="9"/>
      <c r="F56" s="12"/>
      <c r="G56" s="14"/>
      <c r="H56" s="12"/>
      <c r="I56" s="9"/>
      <c r="J56" s="12"/>
      <c r="K56" s="39">
        <v>45062</v>
      </c>
    </row>
    <row r="57" spans="1:11" x14ac:dyDescent="0.3">
      <c r="A57" s="24">
        <v>45078</v>
      </c>
      <c r="B57" s="12" t="s">
        <v>39</v>
      </c>
      <c r="C57" s="14"/>
      <c r="D57" s="12"/>
      <c r="E57" s="9"/>
      <c r="F57" s="12"/>
      <c r="G57" s="14"/>
      <c r="H57" s="12"/>
      <c r="I57" s="9"/>
      <c r="J57" s="12"/>
      <c r="K57" s="39">
        <v>45093</v>
      </c>
    </row>
    <row r="58" spans="1:11" x14ac:dyDescent="0.3">
      <c r="A58" s="24">
        <v>45104</v>
      </c>
      <c r="B58" s="12" t="s">
        <v>47</v>
      </c>
      <c r="C58" s="14"/>
      <c r="D58" s="12"/>
      <c r="E58" s="9"/>
      <c r="F58" s="12"/>
      <c r="G58" s="14"/>
      <c r="H58" s="12">
        <v>2</v>
      </c>
      <c r="I58" s="9"/>
      <c r="J58" s="12"/>
      <c r="K58" s="21" t="s">
        <v>79</v>
      </c>
    </row>
    <row r="59" spans="1:11" x14ac:dyDescent="0.3">
      <c r="A59" s="24">
        <v>45110</v>
      </c>
      <c r="B59" s="12" t="s">
        <v>44</v>
      </c>
      <c r="C59" s="14"/>
      <c r="D59" s="12"/>
      <c r="E59" s="9"/>
      <c r="F59" s="12"/>
      <c r="G59" s="14"/>
      <c r="H59" s="12">
        <v>1</v>
      </c>
      <c r="I59" s="9"/>
      <c r="J59" s="12"/>
      <c r="K59" s="39">
        <v>45107</v>
      </c>
    </row>
    <row r="60" spans="1:11" x14ac:dyDescent="0.3">
      <c r="A60" s="24">
        <v>45106</v>
      </c>
      <c r="B60" s="12" t="s">
        <v>38</v>
      </c>
      <c r="C60" s="14"/>
      <c r="D60" s="12">
        <v>1</v>
      </c>
      <c r="E60" s="9"/>
      <c r="F60" s="12"/>
      <c r="G60" s="14"/>
      <c r="H60" s="12"/>
      <c r="I60" s="9"/>
      <c r="J60" s="12"/>
      <c r="K60" s="21" t="s">
        <v>80</v>
      </c>
    </row>
    <row r="61" spans="1:11" x14ac:dyDescent="0.3">
      <c r="A61" s="24">
        <v>45112</v>
      </c>
      <c r="B61" s="12" t="s">
        <v>45</v>
      </c>
      <c r="C61" s="14"/>
      <c r="D61" s="12">
        <v>2</v>
      </c>
      <c r="E61" s="9"/>
      <c r="F61" s="12"/>
      <c r="G61" s="14"/>
      <c r="H61" s="12"/>
      <c r="I61" s="9"/>
      <c r="J61" s="12"/>
      <c r="K61" s="21" t="s">
        <v>81</v>
      </c>
    </row>
    <row r="62" spans="1:11" x14ac:dyDescent="0.3">
      <c r="A62" s="24"/>
      <c r="B62" s="12" t="s">
        <v>45</v>
      </c>
      <c r="C62" s="14"/>
      <c r="D62" s="12">
        <v>2</v>
      </c>
      <c r="E62" s="9"/>
      <c r="F62" s="12"/>
      <c r="G62" s="14"/>
      <c r="H62" s="12"/>
      <c r="I62" s="9"/>
      <c r="J62" s="12"/>
      <c r="K62" s="21" t="s">
        <v>82</v>
      </c>
    </row>
    <row r="63" spans="1:11" x14ac:dyDescent="0.3">
      <c r="A63" s="24"/>
      <c r="B63" s="12" t="s">
        <v>45</v>
      </c>
      <c r="C63" s="14"/>
      <c r="D63" s="12">
        <v>2</v>
      </c>
      <c r="E63" s="9"/>
      <c r="F63" s="12"/>
      <c r="G63" s="14"/>
      <c r="H63" s="12"/>
      <c r="I63" s="9"/>
      <c r="J63" s="12"/>
      <c r="K63" s="21" t="s">
        <v>83</v>
      </c>
    </row>
    <row r="64" spans="1:11" x14ac:dyDescent="0.3">
      <c r="A64" s="24"/>
      <c r="B64" s="12" t="s">
        <v>44</v>
      </c>
      <c r="C64" s="14"/>
      <c r="D64" s="12"/>
      <c r="E64" s="9"/>
      <c r="F64" s="12"/>
      <c r="G64" s="14"/>
      <c r="H64" s="12">
        <v>1</v>
      </c>
      <c r="I64" s="9"/>
      <c r="J64" s="12"/>
      <c r="K64" s="39">
        <v>45118</v>
      </c>
    </row>
    <row r="65" spans="1:11" x14ac:dyDescent="0.3">
      <c r="A65" s="24">
        <v>45133</v>
      </c>
      <c r="B65" s="12" t="s">
        <v>45</v>
      </c>
      <c r="C65" s="14"/>
      <c r="D65" s="12">
        <v>2</v>
      </c>
      <c r="E65" s="9"/>
      <c r="F65" s="12"/>
      <c r="G65" s="14"/>
      <c r="H65" s="12"/>
      <c r="I65" s="9"/>
      <c r="J65" s="12"/>
      <c r="K65" s="21" t="s">
        <v>84</v>
      </c>
    </row>
    <row r="66" spans="1:11" x14ac:dyDescent="0.3">
      <c r="A66" s="24"/>
      <c r="B66" s="12" t="s">
        <v>45</v>
      </c>
      <c r="C66" s="14"/>
      <c r="D66" s="12">
        <v>2</v>
      </c>
      <c r="E66" s="9"/>
      <c r="F66" s="12"/>
      <c r="G66" s="14"/>
      <c r="H66" s="12"/>
      <c r="I66" s="9"/>
      <c r="J66" s="12"/>
      <c r="K66" s="21" t="s">
        <v>85</v>
      </c>
    </row>
    <row r="67" spans="1:11" x14ac:dyDescent="0.3">
      <c r="A67" s="24">
        <v>45148</v>
      </c>
      <c r="B67" s="12" t="s">
        <v>45</v>
      </c>
      <c r="C67" s="14"/>
      <c r="D67" s="12">
        <v>2</v>
      </c>
      <c r="E67" s="9"/>
      <c r="F67" s="12"/>
      <c r="G67" s="14"/>
      <c r="H67" s="12"/>
      <c r="I67" s="9"/>
      <c r="J67" s="12"/>
      <c r="K67" s="21" t="s">
        <v>86</v>
      </c>
    </row>
    <row r="68" spans="1:11" x14ac:dyDescent="0.3">
      <c r="A68" s="24"/>
      <c r="B68" s="12" t="s">
        <v>45</v>
      </c>
      <c r="C68" s="14"/>
      <c r="D68" s="12">
        <v>2</v>
      </c>
      <c r="E68" s="9"/>
      <c r="F68" s="12"/>
      <c r="G68" s="14"/>
      <c r="H68" s="12"/>
      <c r="I68" s="9"/>
      <c r="J68" s="12"/>
      <c r="K68" s="21" t="s">
        <v>87</v>
      </c>
    </row>
    <row r="69" spans="1:11" x14ac:dyDescent="0.3">
      <c r="A69" s="24"/>
      <c r="B69" s="12" t="s">
        <v>45</v>
      </c>
      <c r="C69" s="14"/>
      <c r="D69" s="12">
        <v>2</v>
      </c>
      <c r="E69" s="9"/>
      <c r="F69" s="12"/>
      <c r="G69" s="14"/>
      <c r="H69" s="12"/>
      <c r="I69" s="9"/>
      <c r="J69" s="12"/>
      <c r="K69" s="21" t="s">
        <v>88</v>
      </c>
    </row>
    <row r="70" spans="1:11" x14ac:dyDescent="0.3">
      <c r="A70" s="24">
        <v>45173</v>
      </c>
      <c r="B70" s="12" t="s">
        <v>45</v>
      </c>
      <c r="C70" s="14"/>
      <c r="D70" s="12">
        <v>2</v>
      </c>
      <c r="E70" s="9"/>
      <c r="F70" s="12"/>
      <c r="G70" s="14"/>
      <c r="H70" s="12"/>
      <c r="I70" s="9"/>
      <c r="J70" s="12"/>
      <c r="K70" s="21" t="s">
        <v>89</v>
      </c>
    </row>
    <row r="71" spans="1:11" x14ac:dyDescent="0.3">
      <c r="A71" s="24"/>
      <c r="B71" s="13" t="s">
        <v>45</v>
      </c>
      <c r="C71" s="14"/>
      <c r="D71" s="13">
        <v>2</v>
      </c>
      <c r="E71" s="10"/>
      <c r="F71" s="13"/>
      <c r="G71" s="14"/>
      <c r="H71" s="13"/>
      <c r="I71" s="10"/>
      <c r="J71" s="13"/>
      <c r="K71" s="16" t="s">
        <v>90</v>
      </c>
    </row>
    <row r="72" spans="1:11" x14ac:dyDescent="0.3">
      <c r="A72" s="24"/>
      <c r="B72" s="13" t="s">
        <v>44</v>
      </c>
      <c r="C72" s="14"/>
      <c r="D72" s="13"/>
      <c r="E72" s="10"/>
      <c r="F72" s="13"/>
      <c r="G72" s="14"/>
      <c r="H72" s="12">
        <v>1</v>
      </c>
      <c r="I72" s="9"/>
      <c r="J72" s="12"/>
      <c r="K72" s="39">
        <v>45173</v>
      </c>
    </row>
    <row r="73" spans="1:11" x14ac:dyDescent="0.3">
      <c r="A73" s="24"/>
      <c r="B73" s="13" t="s">
        <v>45</v>
      </c>
      <c r="C73" s="14"/>
      <c r="D73" s="13">
        <v>2</v>
      </c>
      <c r="E73" s="10"/>
      <c r="F73" s="13"/>
      <c r="G73" s="14"/>
      <c r="H73" s="12"/>
      <c r="I73" s="9"/>
      <c r="J73" s="12"/>
      <c r="K73" s="21" t="s">
        <v>91</v>
      </c>
    </row>
    <row r="74" spans="1:11" x14ac:dyDescent="0.3">
      <c r="A74" s="24"/>
      <c r="B74" s="13" t="s">
        <v>45</v>
      </c>
      <c r="C74" s="14"/>
      <c r="D74" s="13">
        <v>2</v>
      </c>
      <c r="E74" s="10"/>
      <c r="F74" s="13"/>
      <c r="G74" s="14"/>
      <c r="H74" s="12"/>
      <c r="I74" s="9"/>
      <c r="J74" s="12"/>
      <c r="K74" s="21" t="s">
        <v>92</v>
      </c>
    </row>
    <row r="75" spans="1:11" x14ac:dyDescent="0.3">
      <c r="A75" s="24">
        <v>45200</v>
      </c>
      <c r="B75" s="13" t="s">
        <v>93</v>
      </c>
      <c r="C75" s="14"/>
      <c r="D75" s="13">
        <v>4</v>
      </c>
      <c r="E75" s="10"/>
      <c r="F75" s="13"/>
      <c r="G75" s="14"/>
      <c r="H75" s="12"/>
      <c r="I75" s="9"/>
      <c r="J75" s="12"/>
      <c r="K75" s="21" t="s">
        <v>94</v>
      </c>
    </row>
    <row r="76" spans="1:11" x14ac:dyDescent="0.3">
      <c r="A76" s="24"/>
      <c r="B76" s="13" t="s">
        <v>47</v>
      </c>
      <c r="C76" s="14"/>
      <c r="D76" s="13"/>
      <c r="E76" s="10"/>
      <c r="F76" s="13"/>
      <c r="G76" s="14"/>
      <c r="H76" s="12">
        <v>2</v>
      </c>
      <c r="I76" s="9"/>
      <c r="J76" s="12"/>
      <c r="K76" s="21" t="s">
        <v>95</v>
      </c>
    </row>
    <row r="77" spans="1:11" x14ac:dyDescent="0.3">
      <c r="A77" s="24">
        <v>45231</v>
      </c>
      <c r="B77" s="13" t="s">
        <v>96</v>
      </c>
      <c r="C77" s="14"/>
      <c r="D77" s="13">
        <v>8</v>
      </c>
      <c r="E77" s="10"/>
      <c r="F77" s="13"/>
      <c r="G77" s="14"/>
      <c r="H77" s="12"/>
      <c r="I77" s="9"/>
      <c r="J77" s="12"/>
      <c r="K77" s="21" t="s">
        <v>97</v>
      </c>
    </row>
    <row r="78" spans="1:11" x14ac:dyDescent="0.3">
      <c r="A78" s="24"/>
      <c r="B78" s="13" t="s">
        <v>44</v>
      </c>
      <c r="C78" s="14"/>
      <c r="D78" s="13"/>
      <c r="E78" s="10"/>
      <c r="F78" s="13"/>
      <c r="G78" s="14"/>
      <c r="H78" s="12">
        <v>1</v>
      </c>
      <c r="I78" s="9"/>
      <c r="J78" s="12"/>
      <c r="K78" s="39">
        <v>45233</v>
      </c>
    </row>
    <row r="79" spans="1:11" x14ac:dyDescent="0.3">
      <c r="A79" s="24"/>
      <c r="B79" s="13" t="s">
        <v>44</v>
      </c>
      <c r="C79" s="14"/>
      <c r="D79" s="13"/>
      <c r="E79" s="10"/>
      <c r="F79" s="13"/>
      <c r="G79" s="14"/>
      <c r="H79" s="12">
        <v>1</v>
      </c>
      <c r="I79" s="9"/>
      <c r="J79" s="12"/>
      <c r="K79" s="39">
        <v>45250</v>
      </c>
    </row>
    <row r="80" spans="1:11" x14ac:dyDescent="0.3">
      <c r="A80" s="24"/>
      <c r="B80" s="13" t="s">
        <v>47</v>
      </c>
      <c r="C80" s="14"/>
      <c r="D80" s="13"/>
      <c r="E80" s="10"/>
      <c r="F80" s="13"/>
      <c r="G80" s="14"/>
      <c r="H80" s="12">
        <v>2</v>
      </c>
      <c r="I80" s="9"/>
      <c r="J80" s="12"/>
      <c r="K80" s="21" t="s">
        <v>104</v>
      </c>
    </row>
    <row r="81" spans="1:11" x14ac:dyDescent="0.3">
      <c r="A81" s="24">
        <v>45258</v>
      </c>
      <c r="B81" s="13" t="s">
        <v>59</v>
      </c>
      <c r="C81" s="14"/>
      <c r="D81" s="13">
        <v>8</v>
      </c>
      <c r="E81" s="10"/>
      <c r="F81" s="13"/>
      <c r="G81" s="14" t="str">
        <f>IF(ISBLANK(Table1[[#This Row],[EARNED]]),"",Table1[[#This Row],[EARNED]])</f>
        <v/>
      </c>
      <c r="H81" s="12"/>
      <c r="I81" s="9"/>
      <c r="J81" s="12"/>
      <c r="K81" s="21" t="s">
        <v>105</v>
      </c>
    </row>
    <row r="82" spans="1:11" x14ac:dyDescent="0.3">
      <c r="A82" s="24"/>
      <c r="B82" s="13" t="s">
        <v>47</v>
      </c>
      <c r="C82" s="14"/>
      <c r="D82" s="13"/>
      <c r="E82" s="10"/>
      <c r="F82" s="13"/>
      <c r="G82" s="14" t="str">
        <f>IF(ISBLANK(Table1[[#This Row],[EARNED]]),"",Table1[[#This Row],[EARNED]])</f>
        <v/>
      </c>
      <c r="H82" s="13">
        <v>2</v>
      </c>
      <c r="I82" s="10"/>
      <c r="J82" s="13"/>
      <c r="K82" s="16" t="s">
        <v>106</v>
      </c>
    </row>
    <row r="83" spans="1:11" x14ac:dyDescent="0.3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3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3">
      <c r="A3" s="38">
        <v>117.661</v>
      </c>
      <c r="B3" s="12">
        <v>158.25</v>
      </c>
      <c r="D3" s="12"/>
      <c r="E3" s="12"/>
      <c r="F3" s="12">
        <v>10</v>
      </c>
      <c r="G3" s="9">
        <f>SUM(D3,E4,F4)</f>
        <v>2.1000000000000005E-2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>
        <f>IF(ISBLANK(F3),"",VLOOKUP(F3,C7:D66,2))</f>
        <v>2.1000000000000005E-2</v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2022-10-25T04:24:39Z</cp:lastPrinted>
  <dcterms:created xsi:type="dcterms:W3CDTF">2022-10-17T03:06:03Z</dcterms:created>
  <dcterms:modified xsi:type="dcterms:W3CDTF">2023-12-07T07:39:03Z</dcterms:modified>
</cp:coreProperties>
</file>