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GSO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0" i="5" l="1"/>
  <c r="E9" i="5" l="1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3" i="1"/>
  <c r="I9" i="5" l="1"/>
  <c r="G67" i="1"/>
  <c r="G46" i="1"/>
  <c r="G47" i="1"/>
  <c r="E9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10" i="1"/>
  <c r="G11" i="1"/>
  <c r="G12" i="1"/>
  <c r="G13" i="1"/>
  <c r="G14" i="1"/>
  <c r="G15" i="1"/>
  <c r="G16" i="1"/>
  <c r="J4" i="3"/>
  <c r="G9" i="1"/>
  <c r="K3" i="3" l="1"/>
  <c r="L3" i="3" s="1"/>
  <c r="I9" i="1"/>
</calcChain>
</file>

<file path=xl/sharedStrings.xml><?xml version="1.0" encoding="utf-8"?>
<sst xmlns="http://schemas.openxmlformats.org/spreadsheetml/2006/main" count="193" uniqueCount="85">
  <si>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</si>
  <si>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</si>
  <si>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</si>
  <si>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</si>
  <si>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</si>
  <si>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</si>
  <si>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</si>
  <si>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</si>
  <si>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</si>
  <si>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</si>
  <si>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</si>
  <si>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</si>
  <si>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</si>
  <si>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</si>
  <si>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</si>
  <si>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</si>
  <si>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</si>
  <si>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</si>
  <si>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</si>
  <si>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</si>
  <si>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</si>
  <si>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</si>
  <si>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</si>
  <si>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</si>
  <si>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</si>
  <si>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</si>
  <si>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</si>
  <si>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</si>
  <si>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</si>
  <si>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</si>
  <si>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</si>
  <si>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</si>
  <si>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</si>
  <si>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</si>
  <si>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</si>
  <si>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</si>
  <si>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</si>
  <si>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</si>
  <si>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</si>
  <si>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</si>
  <si>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</si>
  <si>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</si>
  <si>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VILLANUEVA, ISMAEL</t>
  </si>
  <si>
    <t>CASUAL</t>
  </si>
  <si>
    <t>CHO</t>
  </si>
  <si>
    <t>2018</t>
  </si>
  <si>
    <t>SP(3-0-0)</t>
  </si>
  <si>
    <t>1/17,18,19/2018</t>
  </si>
  <si>
    <t>SL(2-0-0)</t>
  </si>
  <si>
    <t>1/25,26/2018</t>
  </si>
  <si>
    <t>SL(1-0-0)</t>
  </si>
  <si>
    <t>SL(3-0-0)</t>
  </si>
  <si>
    <t>2/26,27,28/2018</t>
  </si>
  <si>
    <t>VL(5-0-0)</t>
  </si>
  <si>
    <t>4/11-17/2018</t>
  </si>
  <si>
    <t>6/22,25,26/2018</t>
  </si>
  <si>
    <t>UT(1-4-0)</t>
  </si>
  <si>
    <t>SL(16-0-0)</t>
  </si>
  <si>
    <t>UT(0-4-7)</t>
  </si>
  <si>
    <t>UT(0-0-4)</t>
  </si>
  <si>
    <t>SL(4-0-0)</t>
  </si>
  <si>
    <t>10/23,24,25,26/2018</t>
  </si>
  <si>
    <t>UT(1-0-26)</t>
  </si>
  <si>
    <t>UT(1-4-59)</t>
  </si>
  <si>
    <t>2019</t>
  </si>
  <si>
    <t>UT(0-2-14)</t>
  </si>
  <si>
    <t>SP(1-0-0)</t>
  </si>
  <si>
    <t>2/19,20/2019</t>
  </si>
  <si>
    <t>3/4-5/2019</t>
  </si>
  <si>
    <t>5/10,14/2019</t>
  </si>
  <si>
    <t>FL(5-0-0)</t>
  </si>
  <si>
    <t>2020</t>
  </si>
  <si>
    <t>2021</t>
  </si>
  <si>
    <t>2022</t>
  </si>
  <si>
    <t>10/24-25/2022</t>
  </si>
  <si>
    <t>2023</t>
  </si>
  <si>
    <t>10/19,20,23,24,25/2023</t>
  </si>
  <si>
    <t>A(1-0-0)</t>
  </si>
  <si>
    <t>A(2-0-0)</t>
  </si>
  <si>
    <t>10/5,10/2022</t>
  </si>
  <si>
    <t>UT(0-0-28)</t>
  </si>
  <si>
    <t>UT(0-0-37)</t>
  </si>
  <si>
    <t>UT(0-2-25)</t>
  </si>
  <si>
    <t>A(2-0-0_</t>
  </si>
  <si>
    <t>5/5,19/2022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</si>
</sst>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9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9"/>
  <sheetViews>
    <sheetView tabSelected="1" zoomScaleNormal="100" workbookViewId="0">
      <pane ySplit="3690" topLeftCell="A59" activePane="bottomLeft"/>
      <selection activeCell="I10" sqref="I10"/>
      <selection pane="bottomLeft" activeCell="K65" sqref="K6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49.063000000000002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86.5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 t="s">
        <v>50</v>
      </c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51"/>
    </row>
    <row r="13" spans="1:11" x14ac:dyDescent="0.25">
      <c r="A13" s="42">
        <v>43160</v>
      </c>
      <c r="B13" s="21" t="s">
        <v>50</v>
      </c>
      <c r="C13" s="14">
        <v>1.25</v>
      </c>
      <c r="D13" s="41"/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51"/>
    </row>
    <row r="14" spans="1:11" x14ac:dyDescent="0.25">
      <c r="A14" s="42">
        <v>43191</v>
      </c>
      <c r="B14" s="21" t="s">
        <v>53</v>
      </c>
      <c r="C14" s="14">
        <v>1.25</v>
      </c>
      <c r="D14" s="41">
        <v>5</v>
      </c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 t="s">
        <v>54</v>
      </c>
    </row>
    <row r="15" spans="1:11" x14ac:dyDescent="0.25">
      <c r="A15" s="42">
        <v>43221</v>
      </c>
      <c r="B15" s="21" t="s">
        <v>50</v>
      </c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51"/>
    </row>
    <row r="16" spans="1:11" x14ac:dyDescent="0.25">
      <c r="A16" s="42">
        <v>43252</v>
      </c>
      <c r="B16" s="21" t="s">
        <v>50</v>
      </c>
      <c r="C16" s="14">
        <v>1.25</v>
      </c>
      <c r="D16" s="41"/>
      <c r="E16" s="10"/>
      <c r="F16" s="21"/>
      <c r="G16" s="14">
        <f>IF(ISBLANK(Table13[[#This Row],[EARNED]]),"",Table13[[#This Row],[EARNED]])</f>
        <v>1.25</v>
      </c>
      <c r="H16" s="41"/>
      <c r="I16" s="10"/>
      <c r="J16" s="12"/>
      <c r="K16" s="51"/>
    </row>
    <row r="17" spans="1:11" x14ac:dyDescent="0.25">
      <c r="A17" s="42">
        <v>43282</v>
      </c>
      <c r="B17" s="21" t="s">
        <v>57</v>
      </c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21"/>
    </row>
    <row r="18" spans="1:11" x14ac:dyDescent="0.25">
      <c r="A18" s="42">
        <v>43313</v>
      </c>
      <c r="B18" s="21" t="s">
        <v>50</v>
      </c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51"/>
    </row>
    <row r="19" spans="1:11" x14ac:dyDescent="0.25">
      <c r="A19" s="42">
        <v>43344</v>
      </c>
      <c r="B19" s="21" t="s">
        <v>50</v>
      </c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51"/>
    </row>
    <row r="20" spans="1:11" x14ac:dyDescent="0.25">
      <c r="A20" s="42">
        <v>43374</v>
      </c>
      <c r="B20" s="21" t="s">
        <v>50</v>
      </c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51"/>
    </row>
    <row r="21" spans="1:11" x14ac:dyDescent="0.25">
      <c r="A21" s="42">
        <v>43405</v>
      </c>
      <c r="B21" s="21" t="s">
        <v>50</v>
      </c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51"/>
    </row>
    <row r="22" spans="1:11" x14ac:dyDescent="0.25">
      <c r="A22" s="42">
        <v>43435</v>
      </c>
      <c r="B22" s="21" t="s">
        <v>50</v>
      </c>
      <c r="C22" s="14">
        <v>1.25</v>
      </c>
      <c r="D22" s="41"/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51"/>
    </row>
    <row r="23" spans="1:11" x14ac:dyDescent="0.25">
      <c r="A23" s="50" t="s">
        <v>64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5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5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5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5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5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70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71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70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72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5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5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5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70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73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 t="s">
        <v>77</v>
      </c>
      <c r="C65" s="14">
        <v>1.25</v>
      </c>
      <c r="D65" s="41">
        <v>1</v>
      </c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51">
        <v>44627</v>
      </c>
    </row>
    <row r="66" spans="1:11" x14ac:dyDescent="0.25">
      <c r="A66" s="42">
        <v>44652</v>
      </c>
      <c r="B66" s="21" t="s">
        <v>77</v>
      </c>
      <c r="C66" s="14">
        <v>1.25</v>
      </c>
      <c r="D66" s="41">
        <v>1</v>
      </c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51">
        <v>44656</v>
      </c>
    </row>
    <row r="67" spans="1:11" x14ac:dyDescent="0.25">
      <c r="A67" s="42">
        <v>44682</v>
      </c>
      <c r="B67" s="21" t="s">
        <v>83</v>
      </c>
      <c r="C67" s="14">
        <v>1.25</v>
      </c>
      <c r="D67" s="41">
        <v>2</v>
      </c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 t="s">
        <v>84</v>
      </c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 t="s">
        <v>77</v>
      </c>
      <c r="C69" s="14">
        <v>1.25</v>
      </c>
      <c r="D69" s="41">
        <v>1</v>
      </c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51">
        <v>44748</v>
      </c>
    </row>
    <row r="70" spans="1:11" x14ac:dyDescent="0.25">
      <c r="A70" s="42"/>
      <c r="B70" s="21" t="s">
        <v>82</v>
      </c>
      <c r="C70" s="14"/>
      <c r="D70" s="41">
        <v>0.30199999999999999</v>
      </c>
      <c r="E70" s="10"/>
      <c r="F70" s="21"/>
      <c r="G70" s="14" t="str">
        <f>IF(ISBLANK(Table13[[#This Row],[EARNED]]),"",Table13[[#This Row],[EARNED]])</f>
        <v/>
      </c>
      <c r="H70" s="41"/>
      <c r="I70" s="10"/>
      <c r="J70" s="12"/>
      <c r="K70" s="51"/>
    </row>
    <row r="71" spans="1:11" x14ac:dyDescent="0.25">
      <c r="A71" s="42">
        <v>44774</v>
      </c>
      <c r="B71" s="21" t="s">
        <v>81</v>
      </c>
      <c r="C71" s="14">
        <v>1.25</v>
      </c>
      <c r="D71" s="41">
        <v>7.7000000000000013E-2</v>
      </c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51"/>
    </row>
    <row r="72" spans="1:11" x14ac:dyDescent="0.25">
      <c r="A72" s="42">
        <v>44805</v>
      </c>
      <c r="B72" s="21" t="s">
        <v>80</v>
      </c>
      <c r="C72" s="14">
        <v>1.25</v>
      </c>
      <c r="D72" s="41">
        <v>5.8000000000000017E-2</v>
      </c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51"/>
    </row>
    <row r="73" spans="1:11" x14ac:dyDescent="0.25">
      <c r="A73" s="42">
        <v>44835</v>
      </c>
      <c r="B73" s="21" t="s">
        <v>78</v>
      </c>
      <c r="C73" s="14">
        <v>1.25</v>
      </c>
      <c r="D73" s="41">
        <v>2</v>
      </c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 t="s">
        <v>79</v>
      </c>
    </row>
    <row r="74" spans="1:11" x14ac:dyDescent="0.25">
      <c r="A74" s="42">
        <v>44866</v>
      </c>
      <c r="B74" s="21" t="s">
        <v>77</v>
      </c>
      <c r="C74" s="14">
        <v>1.25</v>
      </c>
      <c r="D74" s="41">
        <v>1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51">
        <v>44887</v>
      </c>
    </row>
    <row r="75" spans="1:11" x14ac:dyDescent="0.25">
      <c r="A75" s="42">
        <v>44896</v>
      </c>
      <c r="B75" s="21" t="s">
        <v>70</v>
      </c>
      <c r="C75" s="14">
        <v>1.25</v>
      </c>
      <c r="D75" s="41">
        <v>5</v>
      </c>
      <c r="E75" s="10"/>
      <c r="F75" s="21"/>
      <c r="G75" s="14">
        <f>IF(ISBLANK(Table13[[#This Row],[EARNED]]),"",Table13[[#This Row],[EARNED]])</f>
        <v>1.25</v>
      </c>
      <c r="H75" s="41"/>
      <c r="I75" s="10"/>
      <c r="J75" s="12"/>
      <c r="K75" s="51">
        <v>44904</v>
      </c>
    </row>
    <row r="76" spans="1:11" x14ac:dyDescent="0.25">
      <c r="A76" s="50" t="s">
        <v>75</v>
      </c>
      <c r="B76" s="21"/>
      <c r="C76" s="14"/>
      <c r="D76" s="41"/>
      <c r="E76" s="10"/>
      <c r="F76" s="21"/>
      <c r="G76" s="14" t="str">
        <f>IF(ISBLANK(Table13[[#This Row],[EARNED]]),"",Table13[[#This Row],[EARNED]])</f>
        <v/>
      </c>
      <c r="H76" s="41"/>
      <c r="I76" s="10"/>
      <c r="J76" s="12"/>
      <c r="K76" s="21"/>
    </row>
    <row r="77" spans="1:11" x14ac:dyDescent="0.25">
      <c r="A77" s="42">
        <v>44927</v>
      </c>
      <c r="B77" s="21" t="s">
        <v>50</v>
      </c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>
        <v>1</v>
      </c>
      <c r="I77" s="10"/>
      <c r="J77" s="12"/>
      <c r="K77" s="51">
        <v>44949</v>
      </c>
    </row>
    <row r="78" spans="1:11" x14ac:dyDescent="0.25">
      <c r="A78" s="42">
        <v>44958</v>
      </c>
      <c r="B78" s="21"/>
      <c r="C78" s="14">
        <v>1.25</v>
      </c>
      <c r="D78" s="41"/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/>
    </row>
    <row r="79" spans="1:11" x14ac:dyDescent="0.25">
      <c r="A79" s="42">
        <v>44986</v>
      </c>
      <c r="B79" s="21"/>
      <c r="C79" s="14">
        <v>1.25</v>
      </c>
      <c r="D79" s="41"/>
      <c r="E79" s="10"/>
      <c r="F79" s="21"/>
      <c r="G79" s="14">
        <f>IF(ISBLANK(Table13[[#This Row],[EARNED]]),"",Table13[[#This Row],[EARNED]])</f>
        <v>1.25</v>
      </c>
      <c r="H79" s="41"/>
      <c r="I79" s="10"/>
      <c r="J79" s="12"/>
      <c r="K79" s="21"/>
    </row>
    <row r="80" spans="1:11" x14ac:dyDescent="0.25">
      <c r="A80" s="42">
        <v>45017</v>
      </c>
      <c r="B80" s="21"/>
      <c r="C80" s="14">
        <v>1.25</v>
      </c>
      <c r="D80" s="41"/>
      <c r="E80" s="10"/>
      <c r="F80" s="21"/>
      <c r="G80" s="14">
        <f>IF(ISBLANK(Table13[[#This Row],[EARNED]]),"",Table13[[#This Row],[EARNED]])</f>
        <v>1.25</v>
      </c>
      <c r="H80" s="41"/>
      <c r="I80" s="10"/>
      <c r="J80" s="12"/>
      <c r="K80" s="21"/>
    </row>
    <row r="81" spans="1:11" x14ac:dyDescent="0.25">
      <c r="A81" s="42">
        <v>45047</v>
      </c>
      <c r="B81" s="21"/>
      <c r="C81" s="14">
        <v>1.25</v>
      </c>
      <c r="D81" s="41"/>
      <c r="E81" s="10"/>
      <c r="F81" s="21"/>
      <c r="G81" s="14">
        <f>IF(ISBLANK(Table13[[#This Row],[EARNED]]),"",Table13[[#This Row],[EARNED]])</f>
        <v>1.25</v>
      </c>
      <c r="H81" s="41"/>
      <c r="I81" s="10"/>
      <c r="J81" s="12"/>
      <c r="K81" s="21"/>
    </row>
    <row r="82" spans="1:11" x14ac:dyDescent="0.25">
      <c r="A82" s="42">
        <v>45078</v>
      </c>
      <c r="B82" s="21"/>
      <c r="C82" s="14">
        <v>1.25</v>
      </c>
      <c r="D82" s="41"/>
      <c r="E82" s="10"/>
      <c r="F82" s="21"/>
      <c r="G82" s="14">
        <f>IF(ISBLANK(Table13[[#This Row],[EARNED]]),"",Table13[[#This Row],[EARNED]])</f>
        <v>1.25</v>
      </c>
      <c r="H82" s="41"/>
      <c r="I82" s="10"/>
      <c r="J82" s="12"/>
      <c r="K82" s="21"/>
    </row>
    <row r="83" spans="1:11" x14ac:dyDescent="0.25">
      <c r="A83" s="42">
        <v>45108</v>
      </c>
      <c r="B83" s="21"/>
      <c r="C83" s="14">
        <v>1.25</v>
      </c>
      <c r="D83" s="41"/>
      <c r="E83" s="10"/>
      <c r="F83" s="21"/>
      <c r="G83" s="14">
        <f>IF(ISBLANK(Table13[[#This Row],[EARNED]]),"",Table13[[#This Row],[EARNED]])</f>
        <v>1.25</v>
      </c>
      <c r="H83" s="41"/>
      <c r="I83" s="10"/>
      <c r="J83" s="12"/>
      <c r="K83" s="21"/>
    </row>
    <row r="84" spans="1:11" x14ac:dyDescent="0.25">
      <c r="A84" s="42">
        <v>45139</v>
      </c>
      <c r="B84" s="21"/>
      <c r="C84" s="14">
        <v>1.25</v>
      </c>
      <c r="D84" s="41"/>
      <c r="E84" s="10"/>
      <c r="F84" s="21"/>
      <c r="G84" s="14">
        <f>IF(ISBLANK(Table13[[#This Row],[EARNED]]),"",Table13[[#This Row],[EARNED]])</f>
        <v>1.25</v>
      </c>
      <c r="H84" s="41"/>
      <c r="I84" s="10"/>
      <c r="J84" s="12"/>
      <c r="K84" s="21"/>
    </row>
    <row r="85" spans="1:11" x14ac:dyDescent="0.25">
      <c r="A85" s="42">
        <v>45170</v>
      </c>
      <c r="B85" s="21"/>
      <c r="C85" s="14">
        <v>1.25</v>
      </c>
      <c r="D85" s="41"/>
      <c r="E85" s="10"/>
      <c r="F85" s="21"/>
      <c r="G85" s="14">
        <f>IF(ISBLANK(Table13[[#This Row],[EARNED]]),"",Table13[[#This Row],[EARNED]])</f>
        <v>1.25</v>
      </c>
      <c r="H85" s="41"/>
      <c r="I85" s="10"/>
      <c r="J85" s="12"/>
      <c r="K85" s="21"/>
    </row>
    <row r="86" spans="1:11" x14ac:dyDescent="0.25">
      <c r="A86" s="42">
        <v>45200</v>
      </c>
      <c r="B86" s="21" t="s">
        <v>70</v>
      </c>
      <c r="C86" s="14">
        <v>1.25</v>
      </c>
      <c r="D86" s="41">
        <v>5</v>
      </c>
      <c r="E86" s="10"/>
      <c r="F86" s="21"/>
      <c r="G86" s="14">
        <f>IF(ISBLANK(Table13[[#This Row],[EARNED]]),"",Table13[[#This Row],[EARNED]])</f>
        <v>1.25</v>
      </c>
      <c r="H86" s="41"/>
      <c r="I86" s="10"/>
      <c r="J86" s="12"/>
      <c r="K86" s="21" t="s">
        <v>76</v>
      </c>
    </row>
    <row r="87" spans="1:11" x14ac:dyDescent="0.25">
      <c r="A87" s="42">
        <v>45231</v>
      </c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>
        <v>45261</v>
      </c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3"/>
      <c r="B99" s="16"/>
      <c r="C99" s="44"/>
      <c r="D99" s="45"/>
      <c r="E99" s="10"/>
      <c r="F99" s="16"/>
      <c r="G99" s="44" t="str">
        <f>IF(ISBLANK(Table13[[#This Row],[EARNED]]),"",Table13[[#This Row],[EARNED]])</f>
        <v/>
      </c>
      <c r="H99" s="45"/>
      <c r="I99" s="10"/>
      <c r="J99" s="13"/>
      <c r="K99" s="16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4"/>
  <sheetViews>
    <sheetView zoomScaleNormal="100" workbookViewId="0">
      <pane ySplit="3690" topLeftCell="A61" activePane="bottomLeft"/>
      <selection activeCell="F3" sqref="F3:G3"/>
      <selection pane="bottomLeft" activeCell="K69" sqref="B69:K6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3" t="s">
        <v>42</v>
      </c>
      <c r="C2" s="53"/>
      <c r="D2" s="22" t="s">
        <v>14</v>
      </c>
      <c r="E2" s="11"/>
      <c r="F2" s="54"/>
      <c r="G2" s="54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3"/>
      <c r="C3" s="53"/>
      <c r="D3" s="23" t="s">
        <v>13</v>
      </c>
      <c r="E3" s="4"/>
      <c r="F3" s="57"/>
      <c r="G3" s="55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3" t="s">
        <v>43</v>
      </c>
      <c r="C4" s="53"/>
      <c r="D4" s="23" t="s">
        <v>12</v>
      </c>
      <c r="E4" s="4"/>
      <c r="F4" s="55" t="s">
        <v>44</v>
      </c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60" t="s">
        <v>8</v>
      </c>
      <c r="D7" s="60"/>
      <c r="E7" s="60"/>
      <c r="F7" s="60"/>
      <c r="G7" s="60" t="s">
        <v>7</v>
      </c>
      <c r="H7" s="60"/>
      <c r="I7" s="60"/>
      <c r="J7" s="60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218.20400000000001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2.5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/>
      <c r="I11" s="10"/>
      <c r="J11" s="12"/>
      <c r="K11" s="21" t="s">
        <v>47</v>
      </c>
    </row>
    <row r="12" spans="1:11" x14ac:dyDescent="0.25">
      <c r="A12" s="42"/>
      <c r="B12" s="21" t="s">
        <v>48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49</v>
      </c>
    </row>
    <row r="13" spans="1:11" x14ac:dyDescent="0.25">
      <c r="A13" s="42">
        <v>43132</v>
      </c>
      <c r="B13" s="21" t="s">
        <v>50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43144</v>
      </c>
    </row>
    <row r="14" spans="1:11" x14ac:dyDescent="0.25">
      <c r="A14" s="42"/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52</v>
      </c>
    </row>
    <row r="15" spans="1:11" x14ac:dyDescent="0.25">
      <c r="A15" s="42">
        <v>43160</v>
      </c>
      <c r="B15" s="21" t="s">
        <v>50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1</v>
      </c>
      <c r="I15" s="10"/>
      <c r="J15" s="12"/>
      <c r="K15" s="51">
        <v>43172</v>
      </c>
    </row>
    <row r="16" spans="1:11" x14ac:dyDescent="0.25">
      <c r="A16" s="43"/>
      <c r="B16" s="16" t="s">
        <v>50</v>
      </c>
      <c r="C16" s="44"/>
      <c r="D16" s="45"/>
      <c r="E16" s="10"/>
      <c r="F16" s="16"/>
      <c r="G16" s="44" t="str">
        <f>IF(ISBLANK(Table1[[#This Row],[EARNED]]),"",Table1[[#This Row],[EARNED]])</f>
        <v/>
      </c>
      <c r="H16" s="45">
        <v>1</v>
      </c>
      <c r="I16" s="10"/>
      <c r="J16" s="13"/>
      <c r="K16" s="52">
        <v>43185</v>
      </c>
    </row>
    <row r="17" spans="1:11" x14ac:dyDescent="0.25">
      <c r="A17" s="42">
        <v>43191</v>
      </c>
      <c r="B17" s="21" t="s">
        <v>53</v>
      </c>
      <c r="C17" s="14"/>
      <c r="D17" s="41">
        <v>5</v>
      </c>
      <c r="E17" s="10"/>
      <c r="F17" s="21"/>
      <c r="G17" s="14" t="str">
        <f>IF(ISBLANK(Table1[[#This Row],[EARNED]]),"",Table1[[#This Row],[EARNED]])</f>
        <v/>
      </c>
      <c r="H17" s="41"/>
      <c r="I17" s="10"/>
      <c r="J17" s="12"/>
      <c r="K17" s="21" t="s">
        <v>54</v>
      </c>
    </row>
    <row r="18" spans="1:11" x14ac:dyDescent="0.25">
      <c r="A18" s="42">
        <v>43221</v>
      </c>
      <c r="B18" s="21" t="s">
        <v>50</v>
      </c>
      <c r="C18" s="14"/>
      <c r="D18" s="41"/>
      <c r="E18" s="10"/>
      <c r="F18" s="21"/>
      <c r="G18" s="14" t="str">
        <f>IF(ISBLANK(Table1[[#This Row],[EARNED]]),"",Table1[[#This Row],[EARNED]])</f>
        <v/>
      </c>
      <c r="H18" s="41">
        <v>1</v>
      </c>
      <c r="I18" s="10"/>
      <c r="J18" s="12"/>
      <c r="K18" s="51">
        <v>43223</v>
      </c>
    </row>
    <row r="19" spans="1:11" x14ac:dyDescent="0.25">
      <c r="A19" s="42"/>
      <c r="B19" s="21" t="s">
        <v>50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1</v>
      </c>
      <c r="I19" s="10"/>
      <c r="J19" s="12"/>
      <c r="K19" s="51">
        <v>43236</v>
      </c>
    </row>
    <row r="20" spans="1:11" x14ac:dyDescent="0.25">
      <c r="A20" s="42"/>
      <c r="B20" s="21" t="s">
        <v>50</v>
      </c>
      <c r="C20" s="14"/>
      <c r="D20" s="41"/>
      <c r="E20" s="10"/>
      <c r="F20" s="21"/>
      <c r="G20" s="14" t="str">
        <f>IF(ISBLANK(Table1[[#This Row],[EARNED]]),"",Table1[[#This Row],[EARNED]])</f>
        <v/>
      </c>
      <c r="H20" s="41">
        <v>1</v>
      </c>
      <c r="I20" s="10"/>
      <c r="J20" s="12"/>
      <c r="K20" s="51">
        <v>43244</v>
      </c>
    </row>
    <row r="21" spans="1:11" x14ac:dyDescent="0.25">
      <c r="A21" s="42">
        <v>43252</v>
      </c>
      <c r="B21" s="21" t="s">
        <v>50</v>
      </c>
      <c r="C21" s="14"/>
      <c r="D21" s="41"/>
      <c r="E21" s="10"/>
      <c r="F21" s="21"/>
      <c r="G21" s="14" t="str">
        <f>IF(ISBLANK(Table1[[#This Row],[EARNED]]),"",Table1[[#This Row],[EARNED]])</f>
        <v/>
      </c>
      <c r="H21" s="41">
        <v>1</v>
      </c>
      <c r="I21" s="10"/>
      <c r="J21" s="12"/>
      <c r="K21" s="51">
        <v>43257</v>
      </c>
    </row>
    <row r="22" spans="1:11" x14ac:dyDescent="0.25">
      <c r="A22" s="42"/>
      <c r="B22" s="21" t="s">
        <v>50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1</v>
      </c>
      <c r="I22" s="10"/>
      <c r="J22" s="12"/>
      <c r="K22" s="51">
        <v>43264</v>
      </c>
    </row>
    <row r="23" spans="1:11" x14ac:dyDescent="0.25">
      <c r="A23" s="42"/>
      <c r="B23" s="21" t="s">
        <v>51</v>
      </c>
      <c r="C23" s="14"/>
      <c r="D23" s="41"/>
      <c r="E23" s="10"/>
      <c r="F23" s="21"/>
      <c r="G23" s="14" t="str">
        <f>IF(ISBLANK(Table1[[#This Row],[EARNED]]),"",Table1[[#This Row],[EARNED]])</f>
        <v/>
      </c>
      <c r="H23" s="41">
        <v>3</v>
      </c>
      <c r="I23" s="10"/>
      <c r="J23" s="12"/>
      <c r="K23" s="21" t="s">
        <v>55</v>
      </c>
    </row>
    <row r="24" spans="1:11" x14ac:dyDescent="0.25">
      <c r="A24" s="42"/>
      <c r="B24" s="21" t="s">
        <v>56</v>
      </c>
      <c r="C24" s="14"/>
      <c r="D24" s="41">
        <v>1.5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/>
    </row>
    <row r="25" spans="1:11" x14ac:dyDescent="0.25">
      <c r="A25" s="42">
        <v>43282</v>
      </c>
      <c r="B25" s="21" t="s">
        <v>57</v>
      </c>
      <c r="C25" s="14"/>
      <c r="D25" s="41"/>
      <c r="E25" s="10"/>
      <c r="F25" s="21"/>
      <c r="G25" s="14" t="str">
        <f>IF(ISBLANK(Table1[[#This Row],[EARNED]]),"",Table1[[#This Row],[EARNED]])</f>
        <v/>
      </c>
      <c r="H25" s="41">
        <v>16</v>
      </c>
      <c r="I25" s="10"/>
      <c r="J25" s="12"/>
      <c r="K25" s="21"/>
    </row>
    <row r="26" spans="1:11" x14ac:dyDescent="0.25">
      <c r="A26" s="42"/>
      <c r="B26" s="21" t="s">
        <v>50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1</v>
      </c>
      <c r="I26" s="10"/>
      <c r="J26" s="12"/>
      <c r="K26" s="51">
        <v>43299</v>
      </c>
    </row>
    <row r="27" spans="1:11" x14ac:dyDescent="0.25">
      <c r="A27" s="42"/>
      <c r="B27" s="21" t="s">
        <v>50</v>
      </c>
      <c r="C27" s="14"/>
      <c r="D27" s="41"/>
      <c r="E27" s="10"/>
      <c r="F27" s="21"/>
      <c r="G27" s="14" t="str">
        <f>IF(ISBLANK(Table1[[#This Row],[EARNED]]),"",Table1[[#This Row],[EARNED]])</f>
        <v/>
      </c>
      <c r="H27" s="41">
        <v>1</v>
      </c>
      <c r="I27" s="10"/>
      <c r="J27" s="12"/>
      <c r="K27" s="51">
        <v>43305</v>
      </c>
    </row>
    <row r="28" spans="1:11" x14ac:dyDescent="0.25">
      <c r="A28" s="42"/>
      <c r="B28" s="21" t="s">
        <v>58</v>
      </c>
      <c r="C28" s="14"/>
      <c r="D28" s="41">
        <v>0.51500000000000001</v>
      </c>
      <c r="E28" s="10"/>
      <c r="F28" s="21"/>
      <c r="G28" s="14" t="str">
        <f>IF(ISBLANK(Table1[[#This Row],[EARNED]]),"",Table1[[#This Row],[EARNED]])</f>
        <v/>
      </c>
      <c r="H28" s="41"/>
      <c r="I28" s="10"/>
      <c r="J28" s="12"/>
      <c r="K28" s="21"/>
    </row>
    <row r="29" spans="1:11" x14ac:dyDescent="0.25">
      <c r="A29" s="42">
        <v>43313</v>
      </c>
      <c r="B29" s="21" t="s">
        <v>50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1</v>
      </c>
      <c r="I29" s="10"/>
      <c r="J29" s="12"/>
      <c r="K29" s="51">
        <v>43325</v>
      </c>
    </row>
    <row r="30" spans="1:11" x14ac:dyDescent="0.25">
      <c r="A30" s="42"/>
      <c r="B30" s="21" t="s">
        <v>50</v>
      </c>
      <c r="C30" s="14"/>
      <c r="D30" s="41"/>
      <c r="E30" s="10"/>
      <c r="F30" s="21"/>
      <c r="G30" s="14" t="str">
        <f>IF(ISBLANK(Table1[[#This Row],[EARNED]]),"",Table1[[#This Row],[EARNED]])</f>
        <v/>
      </c>
      <c r="H30" s="41">
        <v>1</v>
      </c>
      <c r="I30" s="10"/>
      <c r="J30" s="12"/>
      <c r="K30" s="51">
        <v>43321</v>
      </c>
    </row>
    <row r="31" spans="1:11" x14ac:dyDescent="0.25">
      <c r="A31" s="42"/>
      <c r="B31" s="21" t="s">
        <v>50</v>
      </c>
      <c r="C31" s="14"/>
      <c r="D31" s="41"/>
      <c r="E31" s="10"/>
      <c r="F31" s="21"/>
      <c r="G31" s="14" t="str">
        <f>IF(ISBLANK(Table1[[#This Row],[EARNED]]),"",Table1[[#This Row],[EARNED]])</f>
        <v/>
      </c>
      <c r="H31" s="41">
        <v>1</v>
      </c>
      <c r="I31" s="10"/>
      <c r="J31" s="12"/>
      <c r="K31" s="51">
        <v>43340</v>
      </c>
    </row>
    <row r="32" spans="1:11" x14ac:dyDescent="0.25">
      <c r="A32" s="42"/>
      <c r="B32" s="21" t="s">
        <v>56</v>
      </c>
      <c r="C32" s="14"/>
      <c r="D32" s="41">
        <v>1.5</v>
      </c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>
        <v>43344</v>
      </c>
      <c r="B33" s="21" t="s">
        <v>50</v>
      </c>
      <c r="C33" s="14"/>
      <c r="D33" s="41"/>
      <c r="E33" s="10"/>
      <c r="F33" s="21"/>
      <c r="G33" s="14" t="str">
        <f>IF(ISBLANK(Table1[[#This Row],[EARNED]]),"",Table1[[#This Row],[EARNED]])</f>
        <v/>
      </c>
      <c r="H33" s="41">
        <v>1</v>
      </c>
      <c r="I33" s="10"/>
      <c r="J33" s="12"/>
      <c r="K33" s="51">
        <v>43349</v>
      </c>
    </row>
    <row r="34" spans="1:11" x14ac:dyDescent="0.25">
      <c r="A34" s="42"/>
      <c r="B34" s="21" t="s">
        <v>50</v>
      </c>
      <c r="C34" s="14"/>
      <c r="D34" s="41"/>
      <c r="E34" s="10"/>
      <c r="F34" s="21"/>
      <c r="G34" s="14" t="str">
        <f>IF(ISBLANK(Table1[[#This Row],[EARNED]]),"",Table1[[#This Row],[EARNED]])</f>
        <v/>
      </c>
      <c r="H34" s="41">
        <v>1</v>
      </c>
      <c r="I34" s="10"/>
      <c r="J34" s="12"/>
      <c r="K34" s="51">
        <v>43361</v>
      </c>
    </row>
    <row r="35" spans="1:11" x14ac:dyDescent="0.25">
      <c r="A35" s="42"/>
      <c r="B35" s="21" t="s">
        <v>50</v>
      </c>
      <c r="C35" s="14"/>
      <c r="D35" s="41"/>
      <c r="E35" s="10"/>
      <c r="F35" s="21"/>
      <c r="G35" s="14" t="str">
        <f>IF(ISBLANK(Table1[[#This Row],[EARNED]]),"",Table1[[#This Row],[EARNED]])</f>
        <v/>
      </c>
      <c r="H35" s="41">
        <v>1</v>
      </c>
      <c r="I35" s="10"/>
      <c r="J35" s="12"/>
      <c r="K35" s="51">
        <v>43364</v>
      </c>
    </row>
    <row r="36" spans="1:11" x14ac:dyDescent="0.25">
      <c r="A36" s="42"/>
      <c r="B36" s="21" t="s">
        <v>59</v>
      </c>
      <c r="C36" s="14"/>
      <c r="D36" s="41">
        <v>2.9000000000000012E-2</v>
      </c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>
        <v>43374</v>
      </c>
      <c r="B37" s="21" t="s">
        <v>50</v>
      </c>
      <c r="C37" s="14"/>
      <c r="D37" s="41"/>
      <c r="E37" s="10"/>
      <c r="F37" s="21"/>
      <c r="G37" s="14" t="str">
        <f>IF(ISBLANK(Table1[[#This Row],[EARNED]]),"",Table1[[#This Row],[EARNED]])</f>
        <v/>
      </c>
      <c r="H37" s="41">
        <v>1</v>
      </c>
      <c r="I37" s="10"/>
      <c r="J37" s="12"/>
      <c r="K37" s="51">
        <v>43381</v>
      </c>
    </row>
    <row r="38" spans="1:11" x14ac:dyDescent="0.25">
      <c r="A38" s="42"/>
      <c r="B38" s="21" t="s">
        <v>50</v>
      </c>
      <c r="C38" s="14"/>
      <c r="D38" s="41"/>
      <c r="E38" s="10"/>
      <c r="F38" s="21"/>
      <c r="G38" s="14" t="str">
        <f>IF(ISBLANK(Table1[[#This Row],[EARNED]]),"",Table1[[#This Row],[EARNED]])</f>
        <v/>
      </c>
      <c r="H38" s="41">
        <v>1</v>
      </c>
      <c r="I38" s="10"/>
      <c r="J38" s="12"/>
      <c r="K38" s="51">
        <v>43389</v>
      </c>
    </row>
    <row r="39" spans="1:11" x14ac:dyDescent="0.25">
      <c r="A39" s="42"/>
      <c r="B39" s="21" t="s">
        <v>60</v>
      </c>
      <c r="C39" s="14"/>
      <c r="D39" s="41"/>
      <c r="E39" s="10"/>
      <c r="F39" s="21"/>
      <c r="G39" s="14" t="str">
        <f>IF(ISBLANK(Table1[[#This Row],[EARNED]]),"",Table1[[#This Row],[EARNED]])</f>
        <v/>
      </c>
      <c r="H39" s="41">
        <v>4</v>
      </c>
      <c r="I39" s="10"/>
      <c r="J39" s="12"/>
      <c r="K39" s="21" t="s">
        <v>61</v>
      </c>
    </row>
    <row r="40" spans="1:11" x14ac:dyDescent="0.25">
      <c r="A40" s="42"/>
      <c r="B40" s="21" t="s">
        <v>62</v>
      </c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>
        <v>1.054</v>
      </c>
    </row>
    <row r="41" spans="1:11" x14ac:dyDescent="0.25">
      <c r="A41" s="42">
        <v>43405</v>
      </c>
      <c r="B41" s="21" t="s">
        <v>50</v>
      </c>
      <c r="C41" s="14"/>
      <c r="D41" s="41"/>
      <c r="E41" s="10"/>
      <c r="F41" s="21"/>
      <c r="G41" s="14" t="str">
        <f>IF(ISBLANK(Table1[[#This Row],[EARNED]]),"",Table1[[#This Row],[EARNED]])</f>
        <v/>
      </c>
      <c r="H41" s="41">
        <v>1</v>
      </c>
      <c r="I41" s="10"/>
      <c r="J41" s="12"/>
      <c r="K41" s="51">
        <v>43410</v>
      </c>
    </row>
    <row r="42" spans="1:11" x14ac:dyDescent="0.25">
      <c r="A42" s="42"/>
      <c r="B42" s="21" t="s">
        <v>50</v>
      </c>
      <c r="C42" s="14"/>
      <c r="D42" s="41"/>
      <c r="E42" s="10"/>
      <c r="F42" s="21"/>
      <c r="G42" s="14" t="str">
        <f>IF(ISBLANK(Table1[[#This Row],[EARNED]]),"",Table1[[#This Row],[EARNED]])</f>
        <v/>
      </c>
      <c r="H42" s="41">
        <v>1</v>
      </c>
      <c r="I42" s="10"/>
      <c r="J42" s="12"/>
      <c r="K42" s="51">
        <v>43424</v>
      </c>
    </row>
    <row r="43" spans="1:11" x14ac:dyDescent="0.25">
      <c r="A43" s="42"/>
      <c r="B43" s="21" t="s">
        <v>63</v>
      </c>
      <c r="C43" s="14"/>
      <c r="D43" s="41">
        <v>1.623</v>
      </c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>
        <v>43435</v>
      </c>
      <c r="B44" s="21" t="s">
        <v>50</v>
      </c>
      <c r="C44" s="14"/>
      <c r="D44" s="41"/>
      <c r="E44" s="10"/>
      <c r="F44" s="21"/>
      <c r="G44" s="14" t="str">
        <f>IF(ISBLANK(Table1[[#This Row],[EARNED]]),"",Table1[[#This Row],[EARNED]])</f>
        <v/>
      </c>
      <c r="H44" s="41">
        <v>1</v>
      </c>
      <c r="I44" s="10"/>
      <c r="J44" s="12"/>
      <c r="K44" s="51">
        <v>43439</v>
      </c>
    </row>
    <row r="45" spans="1:11" x14ac:dyDescent="0.25">
      <c r="A45" s="42"/>
      <c r="B45" s="21" t="s">
        <v>50</v>
      </c>
      <c r="C45" s="14"/>
      <c r="D45" s="41"/>
      <c r="E45" s="10"/>
      <c r="F45" s="21"/>
      <c r="G45" s="14" t="str">
        <f>IF(ISBLANK(Table1[[#This Row],[EARNED]]),"",Table1[[#This Row],[EARNED]])</f>
        <v/>
      </c>
      <c r="H45" s="41">
        <v>1</v>
      </c>
      <c r="I45" s="10"/>
      <c r="J45" s="12"/>
      <c r="K45" s="51">
        <v>43445</v>
      </c>
    </row>
    <row r="46" spans="1:11" x14ac:dyDescent="0.25">
      <c r="A46" s="42"/>
      <c r="B46" s="21" t="s">
        <v>50</v>
      </c>
      <c r="C46" s="14"/>
      <c r="D46" s="41"/>
      <c r="E46" s="10"/>
      <c r="F46" s="21"/>
      <c r="G46" s="14" t="str">
        <f>IF(ISBLANK(Table1[[#This Row],[EARNED]]),"",Table1[[#This Row],[EARNED]])</f>
        <v/>
      </c>
      <c r="H46" s="41">
        <v>1</v>
      </c>
      <c r="I46" s="10"/>
      <c r="J46" s="12"/>
      <c r="K46" s="51">
        <v>43461</v>
      </c>
    </row>
    <row r="47" spans="1:11" x14ac:dyDescent="0.25">
      <c r="A47" s="42"/>
      <c r="B47" s="21" t="s">
        <v>65</v>
      </c>
      <c r="C47" s="14"/>
      <c r="D47" s="41">
        <v>0.27900000000000003</v>
      </c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51"/>
    </row>
    <row r="48" spans="1:11" x14ac:dyDescent="0.25">
      <c r="A48" s="50" t="s">
        <v>64</v>
      </c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>
        <v>43466</v>
      </c>
      <c r="B49" s="21" t="s">
        <v>66</v>
      </c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51">
        <v>43476</v>
      </c>
    </row>
    <row r="50" spans="1:11" x14ac:dyDescent="0.25">
      <c r="A50" s="42"/>
      <c r="B50" s="21" t="s">
        <v>50</v>
      </c>
      <c r="C50" s="14"/>
      <c r="D50" s="41"/>
      <c r="E50" s="10"/>
      <c r="F50" s="21"/>
      <c r="G50" s="14" t="str">
        <f>IF(ISBLANK(Table1[[#This Row],[EARNED]]),"",Table1[[#This Row],[EARNED]])</f>
        <v/>
      </c>
      <c r="H50" s="41">
        <v>1</v>
      </c>
      <c r="I50" s="10"/>
      <c r="J50" s="12"/>
      <c r="K50" s="51">
        <v>43486</v>
      </c>
    </row>
    <row r="51" spans="1:11" x14ac:dyDescent="0.25">
      <c r="A51" s="42"/>
      <c r="B51" s="21" t="s">
        <v>50</v>
      </c>
      <c r="C51" s="14"/>
      <c r="D51" s="41"/>
      <c r="E51" s="10"/>
      <c r="F51" s="21"/>
      <c r="G51" s="14" t="str">
        <f>IF(ISBLANK(Table1[[#This Row],[EARNED]]),"",Table1[[#This Row],[EARNED]])</f>
        <v/>
      </c>
      <c r="H51" s="41">
        <v>1</v>
      </c>
      <c r="I51" s="10"/>
      <c r="J51" s="12"/>
      <c r="K51" s="51">
        <v>43494</v>
      </c>
    </row>
    <row r="52" spans="1:11" x14ac:dyDescent="0.25">
      <c r="A52" s="42">
        <v>43497</v>
      </c>
      <c r="B52" s="21" t="s">
        <v>50</v>
      </c>
      <c r="C52" s="14"/>
      <c r="D52" s="41"/>
      <c r="E52" s="10"/>
      <c r="F52" s="21"/>
      <c r="G52" s="14" t="str">
        <f>IF(ISBLANK(Table1[[#This Row],[EARNED]]),"",Table1[[#This Row],[EARNED]])</f>
        <v/>
      </c>
      <c r="H52" s="41">
        <v>1</v>
      </c>
      <c r="I52" s="10"/>
      <c r="J52" s="12"/>
      <c r="K52" s="51">
        <v>43504</v>
      </c>
    </row>
    <row r="53" spans="1:11" x14ac:dyDescent="0.25">
      <c r="A53" s="42"/>
      <c r="B53" s="21" t="s">
        <v>48</v>
      </c>
      <c r="C53" s="14"/>
      <c r="D53" s="41"/>
      <c r="E53" s="10"/>
      <c r="F53" s="21"/>
      <c r="G53" s="14" t="str">
        <f>IF(ISBLANK(Table1[[#This Row],[EARNED]]),"",Table1[[#This Row],[EARNED]])</f>
        <v/>
      </c>
      <c r="H53" s="41">
        <v>2</v>
      </c>
      <c r="I53" s="10"/>
      <c r="J53" s="12"/>
      <c r="K53" s="21" t="s">
        <v>67</v>
      </c>
    </row>
    <row r="54" spans="1:11" x14ac:dyDescent="0.25">
      <c r="A54" s="42"/>
      <c r="B54" s="21" t="s">
        <v>50</v>
      </c>
      <c r="C54" s="14"/>
      <c r="D54" s="41"/>
      <c r="E54" s="10"/>
      <c r="F54" s="21"/>
      <c r="G54" s="14" t="str">
        <f>IF(ISBLANK(Table1[[#This Row],[EARNED]]),"",Table1[[#This Row],[EARNED]])</f>
        <v/>
      </c>
      <c r="H54" s="41">
        <v>1</v>
      </c>
      <c r="I54" s="10"/>
      <c r="J54" s="12"/>
      <c r="K54" s="51">
        <v>43524</v>
      </c>
    </row>
    <row r="55" spans="1:11" x14ac:dyDescent="0.25">
      <c r="A55" s="42">
        <v>43525</v>
      </c>
      <c r="B55" s="21" t="s">
        <v>48</v>
      </c>
      <c r="C55" s="14"/>
      <c r="D55" s="41"/>
      <c r="E55" s="10"/>
      <c r="F55" s="21"/>
      <c r="G55" s="14" t="str">
        <f>IF(ISBLANK(Table1[[#This Row],[EARNED]]),"",Table1[[#This Row],[EARNED]])</f>
        <v/>
      </c>
      <c r="H55" s="41">
        <v>2</v>
      </c>
      <c r="I55" s="10"/>
      <c r="J55" s="12"/>
      <c r="K55" s="51" t="s">
        <v>68</v>
      </c>
    </row>
    <row r="56" spans="1:11" x14ac:dyDescent="0.25">
      <c r="A56" s="42"/>
      <c r="B56" s="21" t="s">
        <v>50</v>
      </c>
      <c r="C56" s="14"/>
      <c r="D56" s="41"/>
      <c r="E56" s="10"/>
      <c r="F56" s="21"/>
      <c r="G56" s="14" t="str">
        <f>IF(ISBLANK(Table1[[#This Row],[EARNED]]),"",Table1[[#This Row],[EARNED]])</f>
        <v/>
      </c>
      <c r="H56" s="41">
        <v>1</v>
      </c>
      <c r="I56" s="10"/>
      <c r="J56" s="12"/>
      <c r="K56" s="51">
        <v>43549</v>
      </c>
    </row>
    <row r="57" spans="1:11" x14ac:dyDescent="0.25">
      <c r="A57" s="42">
        <v>43586</v>
      </c>
      <c r="B57" s="21" t="s">
        <v>50</v>
      </c>
      <c r="C57" s="14"/>
      <c r="D57" s="41"/>
      <c r="E57" s="10"/>
      <c r="F57" s="21"/>
      <c r="G57" s="14" t="str">
        <f>IF(ISBLANK(Table1[[#This Row],[EARNED]]),"",Table1[[#This Row],[EARNED]])</f>
        <v/>
      </c>
      <c r="H57" s="41">
        <v>1</v>
      </c>
      <c r="I57" s="10"/>
      <c r="J57" s="12"/>
      <c r="K57" s="51">
        <v>43587</v>
      </c>
    </row>
    <row r="58" spans="1:11" x14ac:dyDescent="0.25">
      <c r="A58" s="42"/>
      <c r="B58" s="21" t="s">
        <v>66</v>
      </c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51">
        <v>43591</v>
      </c>
    </row>
    <row r="59" spans="1:11" x14ac:dyDescent="0.25">
      <c r="A59" s="42"/>
      <c r="B59" s="21" t="s">
        <v>48</v>
      </c>
      <c r="C59" s="14"/>
      <c r="D59" s="41"/>
      <c r="E59" s="10"/>
      <c r="F59" s="21"/>
      <c r="G59" s="14" t="str">
        <f>IF(ISBLANK(Table1[[#This Row],[EARNED]]),"",Table1[[#This Row],[EARNED]])</f>
        <v/>
      </c>
      <c r="H59" s="41">
        <v>2</v>
      </c>
      <c r="I59" s="10"/>
      <c r="J59" s="12"/>
      <c r="K59" s="21" t="s">
        <v>69</v>
      </c>
    </row>
    <row r="60" spans="1:11" x14ac:dyDescent="0.25">
      <c r="A60" s="42">
        <v>43617</v>
      </c>
      <c r="B60" s="21" t="s">
        <v>66</v>
      </c>
      <c r="C60" s="14"/>
      <c r="D60" s="41"/>
      <c r="E60" s="10"/>
      <c r="F60" s="21"/>
      <c r="G60" s="14" t="str">
        <f>IF(ISBLANK(Table1[[#This Row],[EARNED]]),"",Table1[[#This Row],[EARNED]])</f>
        <v/>
      </c>
      <c r="H60" s="41">
        <v>1</v>
      </c>
      <c r="I60" s="10"/>
      <c r="J60" s="12"/>
      <c r="K60" s="51">
        <v>43619</v>
      </c>
    </row>
    <row r="61" spans="1:11" x14ac:dyDescent="0.25">
      <c r="A61" s="42"/>
      <c r="B61" s="21" t="s">
        <v>50</v>
      </c>
      <c r="C61" s="14"/>
      <c r="D61" s="41"/>
      <c r="E61" s="10"/>
      <c r="F61" s="21"/>
      <c r="G61" s="14" t="str">
        <f>IF(ISBLANK(Table1[[#This Row],[EARNED]]),"",Table1[[#This Row],[EARNED]])</f>
        <v/>
      </c>
      <c r="H61" s="41">
        <v>1</v>
      </c>
      <c r="I61" s="10"/>
      <c r="J61" s="12"/>
      <c r="K61" s="51">
        <v>43623</v>
      </c>
    </row>
    <row r="62" spans="1:11" x14ac:dyDescent="0.25">
      <c r="A62" s="42"/>
      <c r="B62" s="21" t="s">
        <v>50</v>
      </c>
      <c r="C62" s="14"/>
      <c r="D62" s="41"/>
      <c r="E62" s="10"/>
      <c r="F62" s="21"/>
      <c r="G62" s="14" t="str">
        <f>IF(ISBLANK(Table1[[#This Row],[EARNED]]),"",Table1[[#This Row],[EARNED]])</f>
        <v/>
      </c>
      <c r="H62" s="41">
        <v>1</v>
      </c>
      <c r="I62" s="10"/>
      <c r="J62" s="12"/>
      <c r="K62" s="51">
        <v>43633</v>
      </c>
    </row>
    <row r="63" spans="1:11" x14ac:dyDescent="0.25">
      <c r="A63" s="50" t="s">
        <v>72</v>
      </c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>
        <v>44228</v>
      </c>
      <c r="B64" s="21" t="s">
        <v>50</v>
      </c>
      <c r="C64" s="14"/>
      <c r="D64" s="41"/>
      <c r="E64" s="10"/>
      <c r="F64" s="21"/>
      <c r="G64" s="14" t="str">
        <f>IF(ISBLANK(Table1[[#This Row],[EARNED]]),"",Table1[[#This Row],[EARNED]])</f>
        <v/>
      </c>
      <c r="H64" s="41">
        <v>1</v>
      </c>
      <c r="I64" s="10"/>
      <c r="J64" s="12"/>
      <c r="K64" s="51">
        <v>44235</v>
      </c>
    </row>
    <row r="65" spans="1:11" x14ac:dyDescent="0.25">
      <c r="A65" s="42">
        <v>44256</v>
      </c>
      <c r="B65" s="21" t="s">
        <v>50</v>
      </c>
      <c r="C65" s="14"/>
      <c r="D65" s="41"/>
      <c r="E65" s="10"/>
      <c r="F65" s="21"/>
      <c r="G65" s="14" t="str">
        <f>IF(ISBLANK(Table1[[#This Row],[EARNED]]),"",Table1[[#This Row],[EARNED]])</f>
        <v/>
      </c>
      <c r="H65" s="41">
        <v>1</v>
      </c>
      <c r="I65" s="10"/>
      <c r="J65" s="12"/>
      <c r="K65" s="51">
        <v>44256</v>
      </c>
    </row>
    <row r="66" spans="1:11" x14ac:dyDescent="0.25">
      <c r="A66" s="42">
        <v>44287</v>
      </c>
      <c r="B66" s="21" t="s">
        <v>66</v>
      </c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51">
        <v>44301</v>
      </c>
    </row>
    <row r="67" spans="1:11" x14ac:dyDescent="0.25">
      <c r="A67" s="42"/>
      <c r="B67" s="21" t="s">
        <v>50</v>
      </c>
      <c r="C67" s="14"/>
      <c r="D67" s="41"/>
      <c r="E67" s="10"/>
      <c r="F67" s="21"/>
      <c r="G67" s="14" t="str">
        <f>IF(ISBLANK(Table1[[#This Row],[EARNED]]),"",Table1[[#This Row],[EARNED]])</f>
        <v/>
      </c>
      <c r="H67" s="41">
        <v>1</v>
      </c>
      <c r="I67" s="10"/>
      <c r="J67" s="12"/>
      <c r="K67" s="51">
        <v>44302</v>
      </c>
    </row>
    <row r="68" spans="1:11" x14ac:dyDescent="0.25">
      <c r="A68" s="50" t="s">
        <v>73</v>
      </c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>
        <v>44774</v>
      </c>
      <c r="B69" s="21" t="s">
        <v>50</v>
      </c>
      <c r="C69" s="14"/>
      <c r="D69" s="41"/>
      <c r="E69" s="10"/>
      <c r="F69" s="21"/>
      <c r="G69" s="14" t="str">
        <f>IF(ISBLANK(Table1[[#This Row],[EARNED]]),"",Table1[[#This Row],[EARNED]])</f>
        <v/>
      </c>
      <c r="H69" s="41">
        <v>1</v>
      </c>
      <c r="I69" s="10"/>
      <c r="J69" s="12"/>
      <c r="K69" s="51">
        <v>44784</v>
      </c>
    </row>
    <row r="70" spans="1:11" x14ac:dyDescent="0.25">
      <c r="A70" s="42">
        <v>44805</v>
      </c>
      <c r="B70" s="21" t="s">
        <v>50</v>
      </c>
      <c r="C70" s="14"/>
      <c r="D70" s="41"/>
      <c r="E70" s="10"/>
      <c r="F70" s="21"/>
      <c r="G70" s="14" t="str">
        <f>IF(ISBLANK(Table1[[#This Row],[EARNED]]),"",Table1[[#This Row],[EARNED]])</f>
        <v/>
      </c>
      <c r="H70" s="41">
        <v>1</v>
      </c>
      <c r="I70" s="10"/>
      <c r="J70" s="12"/>
      <c r="K70" s="51">
        <v>44824</v>
      </c>
    </row>
    <row r="71" spans="1:11" x14ac:dyDescent="0.25">
      <c r="A71" s="42">
        <v>44835</v>
      </c>
      <c r="B71" s="21" t="s">
        <v>48</v>
      </c>
      <c r="C71" s="14"/>
      <c r="D71" s="41"/>
      <c r="E71" s="10"/>
      <c r="F71" s="21"/>
      <c r="G71" s="14" t="str">
        <f>IF(ISBLANK(Table1[[#This Row],[EARNED]]),"",Table1[[#This Row],[EARNED]])</f>
        <v/>
      </c>
      <c r="H71" s="41">
        <v>2</v>
      </c>
      <c r="I71" s="10"/>
      <c r="J71" s="12"/>
      <c r="K71" s="21" t="s">
        <v>74</v>
      </c>
    </row>
    <row r="72" spans="1:11" x14ac:dyDescent="0.25">
      <c r="A72" s="50" t="s">
        <v>75</v>
      </c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>
        <v>44927</v>
      </c>
      <c r="B73" s="21" t="s">
        <v>50</v>
      </c>
      <c r="C73" s="14"/>
      <c r="D73" s="41"/>
      <c r="E73" s="10"/>
      <c r="F73" s="21"/>
      <c r="G73" s="14" t="str">
        <f>IF(ISBLANK(Table1[[#This Row],[EARNED]]),"",Table1[[#This Row],[EARNED]])</f>
        <v/>
      </c>
      <c r="H73" s="41">
        <v>1</v>
      </c>
      <c r="I73" s="10"/>
      <c r="J73" s="12"/>
      <c r="K73" s="51">
        <v>44949</v>
      </c>
    </row>
    <row r="74" spans="1:11" x14ac:dyDescent="0.25">
      <c r="A74" s="42">
        <v>45078</v>
      </c>
      <c r="B74" s="21" t="s">
        <v>48</v>
      </c>
      <c r="C74" s="14"/>
      <c r="D74" s="41"/>
      <c r="E74" s="10"/>
      <c r="F74" s="21"/>
      <c r="G74" s="14" t="str">
        <f>IF(ISBLANK(Table1[[#This Row],[EARNED]]),"",Table1[[#This Row],[EARNED]])</f>
        <v/>
      </c>
      <c r="H74" s="41">
        <v>1</v>
      </c>
      <c r="I74" s="10"/>
      <c r="J74" s="12"/>
      <c r="K74" s="51">
        <v>45079</v>
      </c>
    </row>
    <row r="75" spans="1:11" x14ac:dyDescent="0.25">
      <c r="A75" s="42"/>
      <c r="B75" s="21" t="s">
        <v>50</v>
      </c>
      <c r="C75" s="14"/>
      <c r="D75" s="41"/>
      <c r="E75" s="10"/>
      <c r="F75" s="21"/>
      <c r="G75" s="14" t="str">
        <f>IF(ISBLANK(Table1[[#This Row],[EARNED]]),"",Table1[[#This Row],[EARNED]])</f>
        <v/>
      </c>
      <c r="H75" s="41">
        <v>1</v>
      </c>
      <c r="I75" s="10"/>
      <c r="J75" s="12"/>
      <c r="K75" s="51">
        <v>45068</v>
      </c>
    </row>
    <row r="76" spans="1:11" x14ac:dyDescent="0.25">
      <c r="A76" s="42">
        <v>45153</v>
      </c>
      <c r="B76" s="21" t="s">
        <v>50</v>
      </c>
      <c r="C76" s="14"/>
      <c r="D76" s="41"/>
      <c r="E76" s="10"/>
      <c r="F76" s="21"/>
      <c r="G76" s="14" t="str">
        <f>IF(ISBLANK(Table1[[#This Row],[EARNED]]),"",Table1[[#This Row],[EARNED]])</f>
        <v/>
      </c>
      <c r="H76" s="41">
        <v>1</v>
      </c>
      <c r="I76" s="10"/>
      <c r="J76" s="12"/>
      <c r="K76" s="51">
        <v>45147</v>
      </c>
    </row>
    <row r="77" spans="1:11" x14ac:dyDescent="0.25">
      <c r="A77" s="42">
        <v>45170</v>
      </c>
      <c r="B77" s="21" t="s">
        <v>50</v>
      </c>
      <c r="C77" s="14"/>
      <c r="D77" s="41"/>
      <c r="E77" s="10"/>
      <c r="F77" s="21"/>
      <c r="G77" s="14" t="str">
        <f>IF(ISBLANK(Table1[[#This Row],[EARNED]]),"",Table1[[#This Row],[EARNED]])</f>
        <v/>
      </c>
      <c r="H77" s="41">
        <v>1</v>
      </c>
      <c r="I77" s="10"/>
      <c r="J77" s="12"/>
      <c r="K77" s="51">
        <v>45180</v>
      </c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3"/>
      <c r="B94" s="16"/>
      <c r="C94" s="44"/>
      <c r="D94" s="45"/>
      <c r="E94" s="10"/>
      <c r="F94" s="16"/>
      <c r="G94" s="44" t="str">
        <f>IF(ISBLANK(Table1[[#This Row],[EARNED]]),"",Table1[[#This Row],[EARNED]])</f>
        <v/>
      </c>
      <c r="H94" s="45"/>
      <c r="I94" s="10"/>
      <c r="J94" s="13"/>
      <c r="K94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228.65</v>
      </c>
      <c r="B3" s="12">
        <v>80.5</v>
      </c>
      <c r="D3" s="12">
        <v>0</v>
      </c>
      <c r="E3" s="12">
        <v>2</v>
      </c>
      <c r="F3" s="12">
        <v>25</v>
      </c>
      <c r="G3" s="47">
        <f>SUMIFS(F7:F14,E7:E14,E3)+SUMIFS(D7:D66,C7:C66,F3)+D3</f>
        <v>0.30199999999999999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2023-11-20T08:17:19Z</dcterms:modified>
</cp:coreProperties>
</file>