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MAHOGANY MARKET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5" l="1"/>
  <c r="G69" i="5"/>
  <c r="G72" i="5"/>
  <c r="G74" i="5"/>
  <c r="G76" i="5"/>
  <c r="G78" i="5"/>
  <c r="G80" i="5"/>
  <c r="G83" i="5"/>
  <c r="G82" i="5"/>
  <c r="G95" i="5" l="1"/>
  <c r="B2" i="1" l="1"/>
  <c r="G39" i="1" l="1"/>
  <c r="G38" i="1"/>
  <c r="F3" i="1" l="1"/>
  <c r="B4" i="1"/>
  <c r="F4" i="1" l="1"/>
  <c r="B3" i="1"/>
  <c r="G62" i="5"/>
  <c r="G49" i="5"/>
  <c r="G36" i="5"/>
  <c r="G23" i="5"/>
  <c r="E9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4" i="5"/>
  <c r="G93" i="5"/>
  <c r="G92" i="5"/>
  <c r="G91" i="5"/>
  <c r="G90" i="5"/>
  <c r="G89" i="5"/>
  <c r="G88" i="5"/>
  <c r="G87" i="5"/>
  <c r="G86" i="5"/>
  <c r="G85" i="5"/>
  <c r="G84" i="5"/>
  <c r="G81" i="5"/>
  <c r="G79" i="5"/>
  <c r="G77" i="5"/>
  <c r="G75" i="5"/>
  <c r="G73" i="5"/>
  <c r="G71" i="5"/>
  <c r="G70" i="5"/>
  <c r="G68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<sst xmlns="http://schemas.openxmlformats.org/spreadsheetml/2006/main" count="194" uniqueCount="117">
  <si>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</si>
  <si>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</si>
  <si>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</si>
  <si>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</si>
  <si>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</si>
  <si>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</si>
  <si>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</si>
  <si>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</si>
  <si>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</si>
  <si>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</si>
  <si>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</si>
  <si>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</si>
  <si>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</si>
  <si>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</si>
  <si>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</si>
  <si>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</si>
  <si>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</si>
  <si>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</si>
  <si>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</si>
  <si>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</si>
  <si>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</si>
  <si>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</si>
  <si>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</si>
  <si>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</si>
  <si>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</si>
  <si>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</si>
  <si>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</si>
  <si>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</si>
  <si>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</si>
  <si>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</si>
  <si>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</si>
  <si>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</si>
  <si>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</si>
  <si>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</si>
  <si>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</si>
  <si>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</si>
  <si>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</si>
  <si>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</si>
  <si>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</si>
  <si>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</si>
  <si>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</si>
  <si>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</si>
  <si>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</si>
  <si>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</si>
  <si>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</si>
  <si>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</si>
  <si>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</si>
  <si>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</si>
  <si>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</si>
  <si>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</si>
  <si>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</si>
  <si>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1/18,19/2018</t>
  </si>
  <si>
    <t>VL(2-0-0)</t>
  </si>
  <si>
    <t>3/8,9/2018</t>
  </si>
  <si>
    <t>SL(1-0-0)</t>
  </si>
  <si>
    <t>8/20,21/2018</t>
  </si>
  <si>
    <t>VL(1-0-0)</t>
  </si>
  <si>
    <t>10/23,24/2018</t>
  </si>
  <si>
    <t>SP(1-0-0)</t>
  </si>
  <si>
    <t>11/26,27,2018</t>
  </si>
  <si>
    <t>SP(2-0-0)</t>
  </si>
  <si>
    <t>12/13,14/2018</t>
  </si>
  <si>
    <t>VL(3-0-0)</t>
  </si>
  <si>
    <t>12/26-28/2018</t>
  </si>
  <si>
    <t>VL(20-0-0)</t>
  </si>
  <si>
    <t>2/13,14/2019</t>
  </si>
  <si>
    <t>2/27,28/2019</t>
  </si>
  <si>
    <t>3/12,13/2019</t>
  </si>
  <si>
    <t>3/19-4/17/2019</t>
  </si>
  <si>
    <t>SL(3-0-0)</t>
  </si>
  <si>
    <t>8/28-30/2019</t>
  </si>
  <si>
    <t>10/23,24/2019</t>
  </si>
  <si>
    <t>CL(1-0-0)</t>
  </si>
  <si>
    <t>VL(4-0-0)</t>
  </si>
  <si>
    <t>2/6,7,11,13/2020</t>
  </si>
  <si>
    <t>2/27,28/2020</t>
  </si>
  <si>
    <t>HALL OF JUSTICE</t>
  </si>
  <si>
    <t>VL(5-0-0)</t>
  </si>
  <si>
    <t>1/23-27/2023</t>
  </si>
  <si>
    <t>VALENCIANO, MARLYN CAVILES</t>
  </si>
  <si>
    <t>12/19,20,27-29/2022</t>
  </si>
  <si>
    <t>4/18,19/2023</t>
  </si>
  <si>
    <t>4/25,26/2023</t>
  </si>
  <si>
    <t>6/8-9/2023</t>
  </si>
  <si>
    <t>7/10-14/2023</t>
  </si>
  <si>
    <t>8/7,8/2023</t>
  </si>
  <si>
    <t>8/14,16/2023</t>
  </si>
  <si>
    <t>9/11,12/2023</t>
  </si>
  <si>
    <t>9/19,21/2023</t>
  </si>
  <si>
    <t>10/3,5,6/2023</t>
  </si>
  <si>
    <t>10/16,19,20/2023</t>
  </si>
  <si>
    <t>10/11,12/2023</t>
  </si>
  <si>
    <t>10/23,24/2023</t>
  </si>
  <si>
    <t>A(3-0-0)</t>
  </si>
  <si>
    <t>12/3,24,26/2022</t>
  </si>
  <si>
    <t>UT(0-0-43)</t>
  </si>
  <si>
    <t>A(4-0-0)</t>
  </si>
  <si>
    <t>11/1,14,26,30/2022</t>
  </si>
  <si>
    <t>UT(0-0-5)</t>
  </si>
  <si>
    <t>A(2-0-0)</t>
  </si>
  <si>
    <t>10/24,29/2022</t>
  </si>
  <si>
    <t>UT(0-3-1)</t>
  </si>
  <si>
    <t>9/3.21,26/2022</t>
  </si>
  <si>
    <t>UT(0-0-44)</t>
  </si>
  <si>
    <t>8/19,24,30/2022</t>
  </si>
  <si>
    <t>UT(0-2-9)</t>
  </si>
  <si>
    <t>7/2,9,22,29/2022</t>
  </si>
  <si>
    <t>UT(0-3-55)</t>
  </si>
  <si>
    <t>UT(0-7-50)</t>
  </si>
  <si>
    <t>5/14,21/2022</t>
  </si>
  <si>
    <t>UT(0-1-20)</t>
  </si>
  <si>
    <t>A(5-0-0)</t>
  </si>
  <si>
    <t>4/6,15,16,22,27/2022</t>
  </si>
  <si>
    <t>3/12,15,22,23/2022</t>
  </si>
  <si>
    <t>UT(0-3-47)</t>
  </si>
  <si>
    <t>11/13,14/2023</t>
  </si>
  <si>
    <t>11/27,28/2023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</si>
</sst>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3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zoomScaleNormal="100" workbookViewId="0">
      <pane ySplit="3690" topLeftCell="A76" activePane="bottomLeft"/>
      <selection activeCell="B2" sqref="B2:C2"/>
      <selection pane="bottomLeft" activeCell="F94" sqref="F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30.802999999999997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96</v>
      </c>
      <c r="C65" s="13">
        <v>1.25</v>
      </c>
      <c r="D65" s="39">
        <v>4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113</v>
      </c>
    </row>
    <row r="66" spans="1:11" x14ac:dyDescent="0.25">
      <c r="A66" s="40"/>
      <c r="B66" s="20" t="s">
        <v>114</v>
      </c>
      <c r="C66" s="13"/>
      <c r="D66" s="39">
        <v>0.47299999999999998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44652</v>
      </c>
      <c r="B67" s="20" t="s">
        <v>111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112</v>
      </c>
    </row>
    <row r="68" spans="1:11" x14ac:dyDescent="0.25">
      <c r="A68" s="40">
        <v>44682</v>
      </c>
      <c r="B68" s="20" t="s">
        <v>99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109</v>
      </c>
    </row>
    <row r="69" spans="1:11" x14ac:dyDescent="0.25">
      <c r="A69" s="40"/>
      <c r="B69" s="20" t="s">
        <v>110</v>
      </c>
      <c r="C69" s="13"/>
      <c r="D69" s="39">
        <v>0.16700000000000001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44713</v>
      </c>
      <c r="B70" s="20" t="s">
        <v>108</v>
      </c>
      <c r="C70" s="13">
        <v>1.25</v>
      </c>
      <c r="D70" s="39">
        <v>0.97899999999999998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 t="s">
        <v>96</v>
      </c>
      <c r="C71" s="13">
        <v>1.25</v>
      </c>
      <c r="D71" s="39">
        <v>4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106</v>
      </c>
    </row>
    <row r="72" spans="1:11" x14ac:dyDescent="0.25">
      <c r="A72" s="40"/>
      <c r="B72" s="20" t="s">
        <v>107</v>
      </c>
      <c r="C72" s="13"/>
      <c r="D72" s="39">
        <v>0.49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44774</v>
      </c>
      <c r="B73" s="20" t="s">
        <v>93</v>
      </c>
      <c r="C73" s="13">
        <v>1.25</v>
      </c>
      <c r="D73" s="39">
        <v>3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104</v>
      </c>
    </row>
    <row r="74" spans="1:11" x14ac:dyDescent="0.25">
      <c r="A74" s="40"/>
      <c r="B74" s="20" t="s">
        <v>105</v>
      </c>
      <c r="C74" s="13"/>
      <c r="D74" s="39">
        <v>0.26900000000000002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44805</v>
      </c>
      <c r="B75" s="20" t="s">
        <v>93</v>
      </c>
      <c r="C75" s="13">
        <v>1.25</v>
      </c>
      <c r="D75" s="39">
        <v>3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102</v>
      </c>
    </row>
    <row r="76" spans="1:11" x14ac:dyDescent="0.25">
      <c r="A76" s="40"/>
      <c r="B76" s="20" t="s">
        <v>103</v>
      </c>
      <c r="C76" s="13"/>
      <c r="D76" s="39">
        <v>9.1999999999999998E-2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44835</v>
      </c>
      <c r="B77" s="20" t="s">
        <v>99</v>
      </c>
      <c r="C77" s="13">
        <v>1.25</v>
      </c>
      <c r="D77" s="39">
        <v>2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100</v>
      </c>
    </row>
    <row r="78" spans="1:11" x14ac:dyDescent="0.25">
      <c r="A78" s="40"/>
      <c r="B78" s="20" t="s">
        <v>101</v>
      </c>
      <c r="C78" s="13"/>
      <c r="D78" s="39">
        <v>0.377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44866</v>
      </c>
      <c r="B79" s="20" t="s">
        <v>96</v>
      </c>
      <c r="C79" s="13">
        <v>1.25</v>
      </c>
      <c r="D79" s="39">
        <v>4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97</v>
      </c>
    </row>
    <row r="80" spans="1:11" x14ac:dyDescent="0.25">
      <c r="A80" s="40"/>
      <c r="B80" s="20" t="s">
        <v>98</v>
      </c>
      <c r="C80" s="13"/>
      <c r="D80" s="39">
        <v>0.01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44896</v>
      </c>
      <c r="B81" s="20" t="s">
        <v>77</v>
      </c>
      <c r="C81" s="13">
        <v>1.25</v>
      </c>
      <c r="D81" s="39">
        <v>5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80</v>
      </c>
    </row>
    <row r="82" spans="1:11" x14ac:dyDescent="0.25">
      <c r="A82" s="40"/>
      <c r="B82" s="20" t="s">
        <v>93</v>
      </c>
      <c r="C82" s="13"/>
      <c r="D82" s="39">
        <v>3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 t="s">
        <v>94</v>
      </c>
    </row>
    <row r="83" spans="1:11" x14ac:dyDescent="0.25">
      <c r="A83" s="40"/>
      <c r="B83" s="20" t="s">
        <v>95</v>
      </c>
      <c r="C83" s="13"/>
      <c r="D83" s="39">
        <v>0.09</v>
      </c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ht="16.5" customHeight="1" x14ac:dyDescent="0.25">
      <c r="A84" s="48" t="s">
        <v>47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44927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44958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44986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45017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45047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45078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45108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45139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25">
      <c r="A93" s="40">
        <v>45170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25">
      <c r="A94" s="40">
        <v>45200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25">
      <c r="A95" s="40">
        <v>45231</v>
      </c>
      <c r="B95" s="20"/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20"/>
    </row>
    <row r="96" spans="1:11" x14ac:dyDescent="0.25">
      <c r="A96" s="40">
        <v>45261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IF(ISBLANK(Table15[[#This Row],[EARNED]]),"",Table15[[#This Row],[EARNED]])</f>
        <v/>
      </c>
      <c r="H143" s="43"/>
      <c r="I143" s="9"/>
      <c r="J143" s="12"/>
      <c r="K14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tabSelected="1" zoomScale="110" zoomScaleNormal="110" workbookViewId="0">
      <pane ySplit="4050" topLeftCell="A46" activePane="bottomLeft"/>
      <selection activeCell="B2" sqref="B2:C2"/>
      <selection pane="bottomLeft" activeCell="H53" sqref="H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VALENCIANO, MARLYN CAVILES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HALL OF JUSTICE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2.5829999999999984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52.167000000000002</v>
      </c>
      <c r="J9" s="11"/>
      <c r="K9" s="20"/>
    </row>
    <row r="10" spans="1:11" x14ac:dyDescent="0.25">
      <c r="A10" s="49" t="s">
        <v>42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/>
      <c r="H11" s="39">
        <v>2</v>
      </c>
      <c r="I11" s="9"/>
      <c r="J11" s="11"/>
      <c r="K11" s="20" t="s">
        <v>51</v>
      </c>
    </row>
    <row r="12" spans="1:11" x14ac:dyDescent="0.25">
      <c r="A12" s="40">
        <v>43160</v>
      </c>
      <c r="B12" s="20" t="s">
        <v>52</v>
      </c>
      <c r="C12" s="13"/>
      <c r="D12" s="39">
        <v>2</v>
      </c>
      <c r="E12" s="9"/>
      <c r="F12" s="20"/>
      <c r="G12" s="13"/>
      <c r="H12" s="39"/>
      <c r="I12" s="9"/>
      <c r="J12" s="11"/>
      <c r="K12" s="20" t="s">
        <v>53</v>
      </c>
    </row>
    <row r="13" spans="1:11" x14ac:dyDescent="0.25">
      <c r="A13" s="40">
        <v>43191</v>
      </c>
      <c r="B13" s="20" t="s">
        <v>54</v>
      </c>
      <c r="C13" s="13"/>
      <c r="D13" s="39"/>
      <c r="E13" s="9"/>
      <c r="F13" s="20"/>
      <c r="G13" s="13"/>
      <c r="H13" s="39">
        <v>1</v>
      </c>
      <c r="I13" s="9"/>
      <c r="J13" s="11"/>
      <c r="K13" s="20">
        <v>43203</v>
      </c>
    </row>
    <row r="14" spans="1:11" x14ac:dyDescent="0.25">
      <c r="A14" s="40">
        <v>43252</v>
      </c>
      <c r="B14" s="20" t="s">
        <v>54</v>
      </c>
      <c r="C14" s="13"/>
      <c r="D14" s="39"/>
      <c r="E14" s="9"/>
      <c r="F14" s="20"/>
      <c r="G14" s="13"/>
      <c r="H14" s="39">
        <v>1</v>
      </c>
      <c r="I14" s="9"/>
      <c r="J14" s="11"/>
      <c r="K14" s="20">
        <v>43265</v>
      </c>
    </row>
    <row r="15" spans="1:11" x14ac:dyDescent="0.25">
      <c r="A15" s="40">
        <v>43313</v>
      </c>
      <c r="B15" s="20" t="s">
        <v>50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55</v>
      </c>
    </row>
    <row r="16" spans="1:11" x14ac:dyDescent="0.25">
      <c r="A16" s="41">
        <v>43344</v>
      </c>
      <c r="B16" s="15" t="s">
        <v>56</v>
      </c>
      <c r="C16" s="42"/>
      <c r="D16" s="43">
        <v>1</v>
      </c>
      <c r="E16" s="9"/>
      <c r="F16" s="15"/>
      <c r="G16" s="42"/>
      <c r="H16" s="43"/>
      <c r="I16" s="9"/>
      <c r="J16" s="12"/>
      <c r="K16" s="15">
        <v>43363</v>
      </c>
    </row>
    <row r="17" spans="1:11" x14ac:dyDescent="0.25">
      <c r="A17" s="40">
        <v>43374</v>
      </c>
      <c r="B17" s="20" t="s">
        <v>54</v>
      </c>
      <c r="C17" s="13"/>
      <c r="D17" s="39"/>
      <c r="E17" s="9"/>
      <c r="F17" s="20"/>
      <c r="G17" s="13"/>
      <c r="H17" s="39">
        <v>1</v>
      </c>
      <c r="I17" s="9"/>
      <c r="J17" s="11"/>
      <c r="K17" s="20">
        <v>43384</v>
      </c>
    </row>
    <row r="18" spans="1:11" x14ac:dyDescent="0.25">
      <c r="A18" s="40"/>
      <c r="B18" s="20" t="s">
        <v>52</v>
      </c>
      <c r="C18" s="13"/>
      <c r="D18" s="39">
        <v>2</v>
      </c>
      <c r="E18" s="9"/>
      <c r="F18" s="20"/>
      <c r="G18" s="13"/>
      <c r="H18" s="39"/>
      <c r="I18" s="9"/>
      <c r="J18" s="11"/>
      <c r="K18" s="20" t="s">
        <v>57</v>
      </c>
    </row>
    <row r="19" spans="1:11" x14ac:dyDescent="0.25">
      <c r="A19" s="40">
        <v>43405</v>
      </c>
      <c r="B19" s="20" t="s">
        <v>58</v>
      </c>
      <c r="C19" s="13"/>
      <c r="D19" s="39"/>
      <c r="E19" s="9"/>
      <c r="F19" s="20"/>
      <c r="G19" s="13"/>
      <c r="H19" s="39"/>
      <c r="I19" s="9"/>
      <c r="J19" s="11"/>
      <c r="K19" s="20">
        <v>43423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59</v>
      </c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/>
      <c r="H21" s="39"/>
      <c r="I21" s="9"/>
      <c r="J21" s="11"/>
      <c r="K21" s="20" t="s">
        <v>61</v>
      </c>
    </row>
    <row r="22" spans="1:11" x14ac:dyDescent="0.25">
      <c r="A22" s="40"/>
      <c r="B22" s="20" t="s">
        <v>62</v>
      </c>
      <c r="C22" s="13"/>
      <c r="D22" s="39">
        <v>3</v>
      </c>
      <c r="E22" s="9"/>
      <c r="F22" s="20"/>
      <c r="G22" s="13"/>
      <c r="H22" s="39"/>
      <c r="I22" s="9"/>
      <c r="J22" s="11"/>
      <c r="K22" s="20" t="s">
        <v>63</v>
      </c>
    </row>
    <row r="23" spans="1:11" x14ac:dyDescent="0.25">
      <c r="A23" s="49" t="s">
        <v>43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 t="s">
        <v>54</v>
      </c>
      <c r="C24" s="13"/>
      <c r="D24" s="39"/>
      <c r="E24" s="9"/>
      <c r="F24" s="20"/>
      <c r="G24" s="13"/>
      <c r="H24" s="39">
        <v>1</v>
      </c>
      <c r="I24" s="9"/>
      <c r="J24" s="11"/>
      <c r="K24" s="50">
        <v>43487</v>
      </c>
    </row>
    <row r="25" spans="1:11" x14ac:dyDescent="0.25">
      <c r="A25" s="40">
        <v>43497</v>
      </c>
      <c r="B25" s="20" t="s">
        <v>50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65</v>
      </c>
    </row>
    <row r="26" spans="1:11" x14ac:dyDescent="0.25">
      <c r="A26" s="40">
        <v>43525</v>
      </c>
      <c r="B26" s="20" t="s">
        <v>54</v>
      </c>
      <c r="C26" s="13"/>
      <c r="D26" s="39"/>
      <c r="E26" s="9"/>
      <c r="F26" s="20"/>
      <c r="G26" s="13"/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>
        <v>43556</v>
      </c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50">
        <v>43578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43561</v>
      </c>
    </row>
    <row r="30" spans="1:11" x14ac:dyDescent="0.25">
      <c r="A30" s="40">
        <v>43647</v>
      </c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50">
        <v>43676</v>
      </c>
    </row>
    <row r="31" spans="1:11" x14ac:dyDescent="0.25">
      <c r="A31" s="40">
        <v>43678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70</v>
      </c>
    </row>
    <row r="32" spans="1:11" x14ac:dyDescent="0.25">
      <c r="A32" s="40">
        <v>43709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43719</v>
      </c>
    </row>
    <row r="33" spans="1:11" x14ac:dyDescent="0.25">
      <c r="A33" s="40">
        <v>43739</v>
      </c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71</v>
      </c>
    </row>
    <row r="34" spans="1:11" x14ac:dyDescent="0.25">
      <c r="A34" s="48" t="s">
        <v>44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43831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>
        <v>43860</v>
      </c>
    </row>
    <row r="36" spans="1:11" x14ac:dyDescent="0.25">
      <c r="A36" s="40">
        <v>43862</v>
      </c>
      <c r="B36" s="20" t="s">
        <v>73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74</v>
      </c>
    </row>
    <row r="37" spans="1:11" x14ac:dyDescent="0.25">
      <c r="A37" s="40"/>
      <c r="B37" s="20" t="s">
        <v>52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75</v>
      </c>
    </row>
    <row r="38" spans="1:11" x14ac:dyDescent="0.25">
      <c r="A38" s="40">
        <v>43891</v>
      </c>
      <c r="B38" s="20" t="s">
        <v>52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64</v>
      </c>
      <c r="C39" s="13"/>
      <c r="D39" s="39">
        <v>20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8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44927</v>
      </c>
      <c r="B41" s="20" t="s">
        <v>77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25">
      <c r="A42" s="40">
        <v>45017</v>
      </c>
      <c r="B42" s="20" t="s">
        <v>50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81</v>
      </c>
    </row>
    <row r="43" spans="1:11" x14ac:dyDescent="0.25">
      <c r="A43" s="40"/>
      <c r="B43" s="20" t="s">
        <v>52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82</v>
      </c>
    </row>
    <row r="44" spans="1:11" x14ac:dyDescent="0.25">
      <c r="A44" s="40">
        <v>45047</v>
      </c>
      <c r="B44" s="20" t="s">
        <v>56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0">
        <v>45057</v>
      </c>
    </row>
    <row r="45" spans="1:11" x14ac:dyDescent="0.25">
      <c r="A45" s="40">
        <v>45078</v>
      </c>
      <c r="B45" s="20" t="s">
        <v>54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50">
        <v>45090</v>
      </c>
    </row>
    <row r="46" spans="1:11" x14ac:dyDescent="0.25">
      <c r="A46" s="40"/>
      <c r="B46" s="20" t="s">
        <v>50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83</v>
      </c>
    </row>
    <row r="47" spans="1:11" x14ac:dyDescent="0.25">
      <c r="A47" s="40">
        <v>45100</v>
      </c>
      <c r="B47" s="20" t="s">
        <v>54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50">
        <v>45097</v>
      </c>
    </row>
    <row r="48" spans="1:11" x14ac:dyDescent="0.25">
      <c r="A48" s="40">
        <v>45107</v>
      </c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0">
        <v>45106</v>
      </c>
    </row>
    <row r="49" spans="1:11" x14ac:dyDescent="0.25">
      <c r="A49" s="40"/>
      <c r="B49" s="20" t="s">
        <v>77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84</v>
      </c>
    </row>
    <row r="50" spans="1:11" x14ac:dyDescent="0.25">
      <c r="A50" s="40">
        <v>45148</v>
      </c>
      <c r="B50" s="20" t="s">
        <v>50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2</v>
      </c>
      <c r="I50" s="9"/>
      <c r="J50" s="11"/>
      <c r="K50" s="20" t="s">
        <v>85</v>
      </c>
    </row>
    <row r="51" spans="1:11" x14ac:dyDescent="0.25">
      <c r="A51" s="40"/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86</v>
      </c>
    </row>
    <row r="52" spans="1:11" x14ac:dyDescent="0.25">
      <c r="A52" s="40">
        <v>45170</v>
      </c>
      <c r="B52" s="20" t="s">
        <v>50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87</v>
      </c>
    </row>
    <row r="53" spans="1:11" x14ac:dyDescent="0.25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88</v>
      </c>
    </row>
    <row r="54" spans="1:11" x14ac:dyDescent="0.25">
      <c r="A54" s="40">
        <v>45200</v>
      </c>
      <c r="B54" s="20" t="s">
        <v>62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89</v>
      </c>
    </row>
    <row r="55" spans="1:11" x14ac:dyDescent="0.25">
      <c r="A55" s="40"/>
      <c r="B55" s="20" t="s">
        <v>62</v>
      </c>
      <c r="C55" s="13"/>
      <c r="D55" s="39">
        <v>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90</v>
      </c>
    </row>
    <row r="56" spans="1:11" x14ac:dyDescent="0.25">
      <c r="A56" s="40"/>
      <c r="B56" s="20" t="s">
        <v>52</v>
      </c>
      <c r="C56" s="13"/>
      <c r="D56" s="39">
        <v>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50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92</v>
      </c>
    </row>
    <row r="58" spans="1:11" x14ac:dyDescent="0.25">
      <c r="A58" s="40">
        <v>45231</v>
      </c>
      <c r="B58" s="20" t="s">
        <v>50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115</v>
      </c>
    </row>
    <row r="59" spans="1:11" x14ac:dyDescent="0.25">
      <c r="A59" s="40"/>
      <c r="B59" s="20" t="s">
        <v>50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116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Normal="10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61.582999999999998</v>
      </c>
      <c r="B3" s="11">
        <v>94.167000000000002</v>
      </c>
      <c r="D3"/>
      <c r="E3">
        <v>3</v>
      </c>
      <c r="F3">
        <v>47</v>
      </c>
      <c r="G3" s="47">
        <f>SUMIFS(F7:F14,E7:E14,E3)+SUMIFS(D7:D66,C7:C66,F3)+D3</f>
        <v>0.47299999999999998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2023-12-06T03:23:54Z</dcterms:modified>
</cp:coreProperties>
</file>