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5" l="1"/>
  <c r="G56" i="5"/>
  <c r="A44" i="5" l="1"/>
  <c r="G46" i="5"/>
  <c r="G41" i="5" l="1"/>
  <c r="G27" i="5"/>
  <c r="G14" i="5"/>
  <c r="G10" i="5"/>
  <c r="E9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5" i="5"/>
  <c r="G54" i="5"/>
  <c r="G53" i="5"/>
  <c r="G52" i="5"/>
  <c r="G51" i="5"/>
  <c r="G50" i="5"/>
  <c r="G49" i="5"/>
  <c r="G48" i="5"/>
  <c r="G47" i="5"/>
  <c r="G45" i="5"/>
  <c r="G44" i="5"/>
  <c r="G43" i="5"/>
  <c r="G42" i="5"/>
  <c r="G40" i="5"/>
  <c r="G39" i="5"/>
  <c r="G38" i="5"/>
  <c r="G37" i="5"/>
  <c r="G36" i="5"/>
  <c r="G34" i="5"/>
  <c r="G33" i="5"/>
  <c r="G32" i="5"/>
  <c r="G31" i="5"/>
  <c r="G30" i="5"/>
  <c r="G29" i="5"/>
  <c r="G28" i="5"/>
  <c r="G26" i="5"/>
  <c r="G25" i="5"/>
  <c r="G24" i="5"/>
  <c r="G23" i="5"/>
  <c r="G22" i="5"/>
  <c r="G21" i="5"/>
  <c r="G20" i="5"/>
  <c r="G19" i="5"/>
  <c r="G18" i="5"/>
  <c r="G17" i="5"/>
  <c r="G16" i="5"/>
  <c r="G15" i="5"/>
  <c r="G13" i="5"/>
  <c r="G12" i="5"/>
  <c r="G11" i="5"/>
  <c r="G9" i="5"/>
  <c r="G3" i="3"/>
  <c r="J4" i="3"/>
  <c r="I9" i="5" l="1"/>
  <c r="K3" i="3"/>
  <c r="L3" i="3" s="1"/>
</calcChain>
</file>

<file path=xl/sharedStrings.xml><?xml version="1.0" encoding="utf-8"?>
<sst xmlns="http://schemas.openxmlformats.org/spreadsheetml/2006/main" count="74" uniqueCount="64">
  <si>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</si>
  <si>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</si>
  <si>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</si>
  <si>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</si>
  <si>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</si>
  <si>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</si>
  <si>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</si>
  <si>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</si>
  <si>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</si>
  <si>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</si>
  <si>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</si>
  <si>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</si>
  <si>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</si>
  <si>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</si>
  <si>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</si>
  <si>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</si>
  <si>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</si>
  <si>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</si>
  <si>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</si>
  <si>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</si>
  <si>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</si>
  <si>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</si>
  <si>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</si>
  <si>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</si>
  <si>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</si>
  <si>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</si>
  <si>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</si>
  <si>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</si>
  <si>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</si>
  <si>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</si>
  <si>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</si>
  <si>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</si>
  <si>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</si>
  <si>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</si>
  <si>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</si>
  <si>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</si>
  <si>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</si>
  <si>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</si>
  <si>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</si>
  <si>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</si>
  <si>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</si>
  <si>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</si>
  <si>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</si>
  <si>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</si>
  <si>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</si>
  <si>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</si>
  <si>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DE LARA, GRACE</t>
  </si>
  <si>
    <t>SP(1-0-0)</t>
  </si>
  <si>
    <t>BDAY 3/21/22</t>
  </si>
  <si>
    <t>SL(1-0-0)0</t>
  </si>
  <si>
    <t>VL(2-0-0)</t>
  </si>
  <si>
    <t>11/23,24/2021</t>
  </si>
  <si>
    <t>FL(3-0-0)</t>
  </si>
  <si>
    <t>FL(4-0-0)</t>
  </si>
  <si>
    <t>12/21,22,29,30</t>
  </si>
  <si>
    <t>FL(1-0-0)</t>
  </si>
  <si>
    <t>SP(3-0-0)</t>
  </si>
  <si>
    <t>DOMESTIC 711-13/2022</t>
  </si>
  <si>
    <t>BDAY 3/20/23</t>
  </si>
  <si>
    <t>VL(1-0-0)</t>
  </si>
  <si>
    <t>12/07,08,28,29/2023</t>
  </si>
  <si>
    <t>2024</t>
  </si>
  <si>
    <t>UT(0-4-0)</t>
  </si>
  <si>
    <t>UT(0-0-56)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</si>
</sst>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0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3"/>
  <sheetViews>
    <sheetView tabSelected="1" zoomScale="102" zoomScaleNormal="102" workbookViewId="0">
      <pane ySplit="3720" topLeftCell="A24" activePane="bottomLeft"/>
      <selection activeCell="F4" sqref="F4:G4"/>
      <selection pane="bottomLeft" activeCell="F43" sqref="F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46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>
        <v>44105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45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30.882999999999999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44.5</v>
      </c>
      <c r="J9" s="11"/>
      <c r="K9" s="20"/>
    </row>
    <row r="10" spans="1:11" x14ac:dyDescent="0.25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25">
      <c r="A11" s="39">
        <v>44105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25">
      <c r="A12" s="39">
        <v>44136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44166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25">
      <c r="A14" s="47" t="s">
        <v>42</v>
      </c>
      <c r="B14" s="20"/>
      <c r="C14" s="13"/>
      <c r="D14" s="38"/>
      <c r="E14" s="9"/>
      <c r="F14" s="20"/>
      <c r="G14" s="13" t="str">
        <f>IF(ISBLANK(Table15[[#This Row],[EARNED]]),"",Table15[[#This Row],[EARNED]])</f>
        <v/>
      </c>
      <c r="H14" s="38"/>
      <c r="I14" s="9"/>
      <c r="J14" s="11"/>
      <c r="K14" s="20"/>
    </row>
    <row r="15" spans="1:11" x14ac:dyDescent="0.25">
      <c r="A15" s="39">
        <v>44197</v>
      </c>
      <c r="B15" s="20" t="s">
        <v>49</v>
      </c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>
        <v>1</v>
      </c>
      <c r="I15" s="9"/>
      <c r="J15" s="11"/>
      <c r="K15" s="48">
        <v>44376</v>
      </c>
    </row>
    <row r="16" spans="1:11" x14ac:dyDescent="0.25">
      <c r="A16" s="39">
        <v>44228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25">
      <c r="A17" s="39">
        <v>44256</v>
      </c>
      <c r="B17" s="20"/>
      <c r="C17" s="13">
        <v>1.25</v>
      </c>
      <c r="D17" s="38"/>
      <c r="E17" s="9"/>
      <c r="F17" s="20"/>
      <c r="G17" s="13">
        <f>IF(ISBLANK(Table15[[#This Row],[EARNED]]),"",Table15[[#This Row],[EARNED]])</f>
        <v>1.25</v>
      </c>
      <c r="H17" s="38"/>
      <c r="I17" s="9"/>
      <c r="J17" s="11"/>
      <c r="K17" s="20"/>
    </row>
    <row r="18" spans="1:11" x14ac:dyDescent="0.25">
      <c r="A18" s="39">
        <v>44287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25">
      <c r="A19" s="39">
        <v>44317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25">
      <c r="A20" s="39">
        <v>44348</v>
      </c>
      <c r="B20" s="20" t="s">
        <v>49</v>
      </c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>
        <v>1</v>
      </c>
      <c r="I20" s="9"/>
      <c r="J20" s="11"/>
      <c r="K20" s="48">
        <v>44376</v>
      </c>
    </row>
    <row r="21" spans="1:11" x14ac:dyDescent="0.25">
      <c r="A21" s="39">
        <v>44378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25">
      <c r="A22" s="39">
        <v>44409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25">
      <c r="A23" s="39">
        <v>44440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25">
      <c r="A24" s="39">
        <v>44470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25">
      <c r="A25" s="39">
        <v>44501</v>
      </c>
      <c r="B25" s="20" t="s">
        <v>50</v>
      </c>
      <c r="C25" s="13">
        <v>1.25</v>
      </c>
      <c r="D25" s="38">
        <v>2</v>
      </c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 t="s">
        <v>51</v>
      </c>
    </row>
    <row r="26" spans="1:11" x14ac:dyDescent="0.25">
      <c r="A26" s="39">
        <v>44531</v>
      </c>
      <c r="B26" s="20" t="s">
        <v>52</v>
      </c>
      <c r="C26" s="13">
        <v>1.25</v>
      </c>
      <c r="D26" s="38">
        <v>3</v>
      </c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/>
    </row>
    <row r="27" spans="1:11" x14ac:dyDescent="0.25">
      <c r="A27" s="47" t="s">
        <v>43</v>
      </c>
      <c r="B27" s="20"/>
      <c r="C27" s="13"/>
      <c r="D27" s="38"/>
      <c r="E27" s="9"/>
      <c r="F27" s="20"/>
      <c r="G27" s="13" t="str">
        <f>IF(ISBLANK(Table15[[#This Row],[EARNED]]),"",Table15[[#This Row],[EARNED]])</f>
        <v/>
      </c>
      <c r="H27" s="38"/>
      <c r="I27" s="9"/>
      <c r="J27" s="11"/>
      <c r="K27" s="20"/>
    </row>
    <row r="28" spans="1:11" x14ac:dyDescent="0.25">
      <c r="A28" s="39">
        <v>44562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25">
      <c r="A29" s="39">
        <v>44593</v>
      </c>
      <c r="B29" s="20"/>
      <c r="C29" s="13">
        <v>1.25</v>
      </c>
      <c r="D29" s="38"/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25">
      <c r="A30" s="39">
        <v>44621</v>
      </c>
      <c r="B30" s="20" t="s">
        <v>47</v>
      </c>
      <c r="C30" s="13">
        <v>1.25</v>
      </c>
      <c r="D30" s="38"/>
      <c r="E30" s="9"/>
      <c r="F30" s="20"/>
      <c r="G30" s="13">
        <f>IF(ISBLANK(Table15[[#This Row],[EARNED]]),"",Table15[[#This Row],[EARNED]])</f>
        <v>1.25</v>
      </c>
      <c r="H30" s="38"/>
      <c r="I30" s="9"/>
      <c r="J30" s="11"/>
      <c r="K30" s="20" t="s">
        <v>48</v>
      </c>
    </row>
    <row r="31" spans="1:11" x14ac:dyDescent="0.25">
      <c r="A31" s="39">
        <v>44652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25">
      <c r="A32" s="39">
        <v>44682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25">
      <c r="A33" s="39">
        <v>44713</v>
      </c>
      <c r="B33" s="20" t="s">
        <v>63</v>
      </c>
      <c r="C33" s="13">
        <v>1.25</v>
      </c>
      <c r="D33" s="38">
        <v>0.11700000000000001</v>
      </c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25">
      <c r="A34" s="39">
        <v>44743</v>
      </c>
      <c r="B34" s="20" t="s">
        <v>56</v>
      </c>
      <c r="C34" s="13">
        <v>1.25</v>
      </c>
      <c r="D34" s="38">
        <v>1</v>
      </c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 t="s">
        <v>57</v>
      </c>
    </row>
    <row r="35" spans="1:11" x14ac:dyDescent="0.25">
      <c r="A35" s="39"/>
      <c r="B35" s="20" t="s">
        <v>62</v>
      </c>
      <c r="C35" s="13"/>
      <c r="D35" s="38">
        <v>0.5</v>
      </c>
      <c r="E35" s="9"/>
      <c r="F35" s="20"/>
      <c r="G35" s="13" t="str">
        <f>IF(ISBLANK(Table15[[#This Row],[EARNED]]),"",Table15[[#This Row],[EARNED]])</f>
        <v/>
      </c>
      <c r="H35" s="38"/>
      <c r="I35" s="9"/>
      <c r="J35" s="11"/>
      <c r="K35" s="20"/>
    </row>
    <row r="36" spans="1:11" x14ac:dyDescent="0.25">
      <c r="A36" s="39">
        <v>44774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25">
      <c r="A37" s="39">
        <v>44805</v>
      </c>
      <c r="B37" s="20" t="s">
        <v>49</v>
      </c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>
        <v>1</v>
      </c>
      <c r="I37" s="9"/>
      <c r="J37" s="11"/>
      <c r="K37" s="48">
        <v>44813</v>
      </c>
    </row>
    <row r="38" spans="1:11" x14ac:dyDescent="0.25">
      <c r="A38" s="39">
        <v>44835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25">
      <c r="A39" s="39">
        <v>44866</v>
      </c>
      <c r="B39" s="20"/>
      <c r="C39" s="13">
        <v>1.25</v>
      </c>
      <c r="D39" s="38"/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/>
    </row>
    <row r="40" spans="1:11" x14ac:dyDescent="0.25">
      <c r="A40" s="39">
        <v>44896</v>
      </c>
      <c r="B40" s="20" t="s">
        <v>53</v>
      </c>
      <c r="C40" s="13">
        <v>1.25</v>
      </c>
      <c r="D40" s="38">
        <v>4</v>
      </c>
      <c r="E40" s="9"/>
      <c r="F40" s="20"/>
      <c r="G40" s="13">
        <f>IF(ISBLANK(Table15[[#This Row],[EARNED]]),"",Table15[[#This Row],[EARNED]])</f>
        <v>1.25</v>
      </c>
      <c r="H40" s="38"/>
      <c r="I40" s="9"/>
      <c r="J40" s="11"/>
      <c r="K40" s="20" t="s">
        <v>54</v>
      </c>
    </row>
    <row r="41" spans="1:11" x14ac:dyDescent="0.25">
      <c r="A41" s="39"/>
      <c r="B41" s="20" t="s">
        <v>55</v>
      </c>
      <c r="C41" s="13"/>
      <c r="D41" s="38">
        <v>1</v>
      </c>
      <c r="E41" s="9"/>
      <c r="F41" s="20"/>
      <c r="G41" s="13" t="str">
        <f>IF(ISBLANK(Table15[[#This Row],[EARNED]]),"",Table15[[#This Row],[EARNED]])</f>
        <v/>
      </c>
      <c r="H41" s="38"/>
      <c r="I41" s="9"/>
      <c r="J41" s="11"/>
      <c r="K41" s="48">
        <v>44904</v>
      </c>
    </row>
    <row r="42" spans="1:11" x14ac:dyDescent="0.25">
      <c r="A42" s="47" t="s">
        <v>44</v>
      </c>
      <c r="B42" s="20"/>
      <c r="C42" s="13"/>
      <c r="D42" s="38"/>
      <c r="E42" s="9"/>
      <c r="F42" s="20"/>
      <c r="G42" s="13" t="str">
        <f>IF(ISBLANK(Table15[[#This Row],[EARNED]]),"",Table15[[#This Row],[EARNED]])</f>
        <v/>
      </c>
      <c r="H42" s="38"/>
      <c r="I42" s="9"/>
      <c r="J42" s="11"/>
      <c r="K42" s="20"/>
    </row>
    <row r="43" spans="1:11" x14ac:dyDescent="0.25">
      <c r="A43" s="39">
        <v>44957</v>
      </c>
      <c r="B43" s="20"/>
      <c r="C43" s="13">
        <v>1.25</v>
      </c>
      <c r="D43" s="38"/>
      <c r="E43" s="9"/>
      <c r="F43" s="20"/>
      <c r="G43" s="13">
        <f>IF(ISBLANK(Table15[[#This Row],[EARNED]]),"",Table15[[#This Row],[EARNED]])</f>
        <v>1.25</v>
      </c>
      <c r="H43" s="38"/>
      <c r="I43" s="9"/>
      <c r="J43" s="11"/>
      <c r="K43" s="20"/>
    </row>
    <row r="44" spans="1:11" x14ac:dyDescent="0.25">
      <c r="A44" s="39">
        <f>EDATE(A43,1)</f>
        <v>44985</v>
      </c>
      <c r="B44" s="20"/>
      <c r="C44" s="13">
        <v>1.25</v>
      </c>
      <c r="D44" s="38"/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20"/>
    </row>
    <row r="45" spans="1:11" x14ac:dyDescent="0.25">
      <c r="A45" s="39">
        <v>45016</v>
      </c>
      <c r="B45" s="20" t="s">
        <v>47</v>
      </c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 t="s">
        <v>58</v>
      </c>
    </row>
    <row r="46" spans="1:11" x14ac:dyDescent="0.25">
      <c r="A46" s="39"/>
      <c r="B46" s="20" t="s">
        <v>59</v>
      </c>
      <c r="C46" s="13"/>
      <c r="D46" s="38">
        <v>1</v>
      </c>
      <c r="E46" s="9"/>
      <c r="F46" s="20"/>
      <c r="G46" s="13" t="str">
        <f>IF(ISBLANK(Table15[[#This Row],[EARNED]]),"",Table15[[#This Row],[EARNED]])</f>
        <v/>
      </c>
      <c r="H46" s="38"/>
      <c r="I46" s="9"/>
      <c r="J46" s="11"/>
      <c r="K46" s="48">
        <v>45013</v>
      </c>
    </row>
    <row r="47" spans="1:11" x14ac:dyDescent="0.25">
      <c r="A47" s="39">
        <v>45046</v>
      </c>
      <c r="B47" s="20"/>
      <c r="C47" s="13">
        <v>1.25</v>
      </c>
      <c r="D47" s="38"/>
      <c r="E47" s="9"/>
      <c r="F47" s="20"/>
      <c r="G47" s="13">
        <f>IF(ISBLANK(Table15[[#This Row],[EARNED]]),"",Table15[[#This Row],[EARNED]])</f>
        <v>1.25</v>
      </c>
      <c r="H47" s="38"/>
      <c r="I47" s="9"/>
      <c r="J47" s="11"/>
      <c r="K47" s="20"/>
    </row>
    <row r="48" spans="1:11" x14ac:dyDescent="0.25">
      <c r="A48" s="39">
        <v>45077</v>
      </c>
      <c r="B48" s="20"/>
      <c r="C48" s="13">
        <v>1.25</v>
      </c>
      <c r="D48" s="38"/>
      <c r="E48" s="9"/>
      <c r="F48" s="20"/>
      <c r="G48" s="13">
        <f>IF(ISBLANK(Table15[[#This Row],[EARNED]]),"",Table15[[#This Row],[EARNED]])</f>
        <v>1.25</v>
      </c>
      <c r="H48" s="38"/>
      <c r="I48" s="9"/>
      <c r="J48" s="11"/>
      <c r="K48" s="20"/>
    </row>
    <row r="49" spans="1:11" x14ac:dyDescent="0.25">
      <c r="A49" s="39">
        <v>45107</v>
      </c>
      <c r="B49" s="20" t="s">
        <v>47</v>
      </c>
      <c r="C49" s="13">
        <v>1.25</v>
      </c>
      <c r="D49" s="38"/>
      <c r="E49" s="9"/>
      <c r="F49" s="20"/>
      <c r="G49" s="13">
        <f>IF(ISBLANK(Table15[[#This Row],[EARNED]]),"",Table15[[#This Row],[EARNED]])</f>
        <v>1.25</v>
      </c>
      <c r="H49" s="38"/>
      <c r="I49" s="9"/>
      <c r="J49" s="11"/>
      <c r="K49" s="48">
        <v>45112</v>
      </c>
    </row>
    <row r="50" spans="1:11" x14ac:dyDescent="0.25">
      <c r="A50" s="39">
        <v>45138</v>
      </c>
      <c r="B50" s="20"/>
      <c r="C50" s="13">
        <v>1.25</v>
      </c>
      <c r="D50" s="38"/>
      <c r="E50" s="9"/>
      <c r="F50" s="20"/>
      <c r="G50" s="13">
        <f>IF(ISBLANK(Table15[[#This Row],[EARNED]]),"",Table15[[#This Row],[EARNED]])</f>
        <v>1.25</v>
      </c>
      <c r="H50" s="38"/>
      <c r="I50" s="9"/>
      <c r="J50" s="11"/>
      <c r="K50" s="20"/>
    </row>
    <row r="51" spans="1:11" x14ac:dyDescent="0.25">
      <c r="A51" s="39">
        <v>45169</v>
      </c>
      <c r="B51" s="20"/>
      <c r="C51" s="13">
        <v>1.25</v>
      </c>
      <c r="D51" s="38"/>
      <c r="E51" s="9"/>
      <c r="F51" s="20"/>
      <c r="G51" s="13">
        <f>IF(ISBLANK(Table15[[#This Row],[EARNED]]),"",Table15[[#This Row],[EARNED]])</f>
        <v>1.25</v>
      </c>
      <c r="H51" s="38"/>
      <c r="I51" s="9"/>
      <c r="J51" s="11"/>
      <c r="K51" s="20"/>
    </row>
    <row r="52" spans="1:11" x14ac:dyDescent="0.25">
      <c r="A52" s="39">
        <v>45199</v>
      </c>
      <c r="B52" s="20"/>
      <c r="C52" s="13">
        <v>1.25</v>
      </c>
      <c r="D52" s="38"/>
      <c r="E52" s="9"/>
      <c r="F52" s="20"/>
      <c r="G52" s="13">
        <f>IF(ISBLANK(Table15[[#This Row],[EARNED]]),"",Table15[[#This Row],[EARNED]])</f>
        <v>1.25</v>
      </c>
      <c r="H52" s="38"/>
      <c r="I52" s="9"/>
      <c r="J52" s="11"/>
      <c r="K52" s="20"/>
    </row>
    <row r="53" spans="1:11" x14ac:dyDescent="0.25">
      <c r="A53" s="39">
        <v>45230</v>
      </c>
      <c r="B53" s="20" t="s">
        <v>47</v>
      </c>
      <c r="C53" s="13">
        <v>1.25</v>
      </c>
      <c r="D53" s="38"/>
      <c r="E53" s="9"/>
      <c r="F53" s="20"/>
      <c r="G53" s="13">
        <f>IF(ISBLANK(Table15[[#This Row],[EARNED]]),"",Table15[[#This Row],[EARNED]])</f>
        <v>1.25</v>
      </c>
      <c r="H53" s="38"/>
      <c r="I53" s="9"/>
      <c r="J53" s="11"/>
      <c r="K53" s="48">
        <v>45209</v>
      </c>
    </row>
    <row r="54" spans="1:11" x14ac:dyDescent="0.25">
      <c r="A54" s="39">
        <v>45260</v>
      </c>
      <c r="B54" s="20" t="s">
        <v>53</v>
      </c>
      <c r="C54" s="13">
        <v>1.25</v>
      </c>
      <c r="D54" s="38">
        <v>4</v>
      </c>
      <c r="E54" s="9"/>
      <c r="F54" s="20"/>
      <c r="G54" s="13">
        <f>IF(ISBLANK(Table15[[#This Row],[EARNED]]),"",Table15[[#This Row],[EARNED]])</f>
        <v>1.25</v>
      </c>
      <c r="H54" s="38"/>
      <c r="I54" s="9"/>
      <c r="J54" s="11"/>
      <c r="K54" s="20" t="s">
        <v>60</v>
      </c>
    </row>
    <row r="55" spans="1:11" x14ac:dyDescent="0.25">
      <c r="A55" s="39">
        <v>45291</v>
      </c>
      <c r="B55" s="20" t="s">
        <v>47</v>
      </c>
      <c r="C55" s="13"/>
      <c r="D55" s="38"/>
      <c r="E55" s="9"/>
      <c r="F55" s="20"/>
      <c r="G55" s="13" t="str">
        <f>IF(ISBLANK(Table15[[#This Row],[EARNED]]),"",Table15[[#This Row],[EARNED]])</f>
        <v/>
      </c>
      <c r="H55" s="38"/>
      <c r="I55" s="9"/>
      <c r="J55" s="11"/>
      <c r="K55" s="48">
        <v>45260</v>
      </c>
    </row>
    <row r="56" spans="1:11" x14ac:dyDescent="0.25">
      <c r="A56" s="47" t="s">
        <v>61</v>
      </c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48"/>
    </row>
    <row r="57" spans="1:11" x14ac:dyDescent="0.25">
      <c r="A57" s="39">
        <v>45322</v>
      </c>
      <c r="B57" s="20"/>
      <c r="C57" s="13"/>
      <c r="D57" s="38"/>
      <c r="E57" s="9"/>
      <c r="F57" s="20"/>
      <c r="G57" s="13" t="str">
        <f>IF(ISBLANK(Table15[[#This Row],[EARNED]]),"",Table15[[#This Row],[EARNED]])</f>
        <v/>
      </c>
      <c r="H57" s="38"/>
      <c r="I57" s="9"/>
      <c r="J57" s="11"/>
      <c r="K57" s="20"/>
    </row>
    <row r="58" spans="1:11" x14ac:dyDescent="0.25">
      <c r="A58" s="39">
        <v>45351</v>
      </c>
      <c r="B58" s="20"/>
      <c r="C58" s="13"/>
      <c r="D58" s="38"/>
      <c r="E58" s="9"/>
      <c r="F58" s="20"/>
      <c r="G58" s="13" t="str">
        <f>IF(ISBLANK(Table15[[#This Row],[EARNED]]),"",Table15[[#This Row],[EARNED]])</f>
        <v/>
      </c>
      <c r="H58" s="38"/>
      <c r="I58" s="9"/>
      <c r="J58" s="11"/>
      <c r="K58" s="20"/>
    </row>
    <row r="59" spans="1:11" x14ac:dyDescent="0.25">
      <c r="A59" s="39"/>
      <c r="B59" s="20"/>
      <c r="C59" s="13"/>
      <c r="D59" s="38"/>
      <c r="E59" s="9"/>
      <c r="F59" s="20"/>
      <c r="G59" s="13" t="str">
        <f>IF(ISBLANK(Table15[[#This Row],[EARNED]]),"",Table15[[#This Row],[EARNED]])</f>
        <v/>
      </c>
      <c r="H59" s="38"/>
      <c r="I59" s="9"/>
      <c r="J59" s="11"/>
      <c r="K59" s="20"/>
    </row>
    <row r="60" spans="1:11" x14ac:dyDescent="0.25">
      <c r="A60" s="39"/>
      <c r="B60" s="20"/>
      <c r="C60" s="13"/>
      <c r="D60" s="38"/>
      <c r="E60" s="9"/>
      <c r="F60" s="20"/>
      <c r="G60" s="13" t="str">
        <f>IF(ISBLANK(Table15[[#This Row],[EARNED]]),"",Table15[[#This Row],[EARNED]])</f>
        <v/>
      </c>
      <c r="H60" s="38"/>
      <c r="I60" s="9"/>
      <c r="J60" s="11"/>
      <c r="K60" s="20"/>
    </row>
    <row r="61" spans="1:11" x14ac:dyDescent="0.25">
      <c r="A61" s="39"/>
      <c r="B61" s="20"/>
      <c r="C61" s="13"/>
      <c r="D61" s="38"/>
      <c r="E61" s="9"/>
      <c r="F61" s="20"/>
      <c r="G61" s="13" t="str">
        <f>IF(ISBLANK(Table15[[#This Row],[EARNED]]),"",Table15[[#This Row],[EARNED]])</f>
        <v/>
      </c>
      <c r="H61" s="38"/>
      <c r="I61" s="9"/>
      <c r="J61" s="11"/>
      <c r="K61" s="20"/>
    </row>
    <row r="62" spans="1:11" x14ac:dyDescent="0.25">
      <c r="A62" s="39"/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25">
      <c r="A63" s="39"/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25">
      <c r="A64" s="39"/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25">
      <c r="A65" s="39"/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25">
      <c r="A66" s="39"/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25">
      <c r="A67" s="39"/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25">
      <c r="A68" s="39"/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25">
      <c r="A69" s="39"/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39"/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25">
      <c r="A71" s="39"/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25">
      <c r="A72" s="39"/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25">
      <c r="A73" s="39"/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25">
      <c r="A74" s="39"/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25">
      <c r="A75" s="39"/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25">
      <c r="A76" s="39"/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25">
      <c r="A77" s="39"/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25">
      <c r="A78" s="39"/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25">
      <c r="A79" s="39"/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25">
      <c r="A80" s="39"/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25">
      <c r="A81" s="39"/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25">
      <c r="A82" s="39"/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25">
      <c r="A83" s="39"/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25">
      <c r="A84" s="39"/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25">
      <c r="A85" s="39"/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25">
      <c r="A86" s="39"/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25">
      <c r="A87" s="39"/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25">
      <c r="A88" s="39"/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25">
      <c r="A89" s="39"/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25">
      <c r="A90" s="39"/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25">
      <c r="A91" s="39"/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25">
      <c r="A99" s="39"/>
      <c r="B99" s="20"/>
      <c r="C99" s="13"/>
      <c r="D99" s="38"/>
      <c r="E99" s="9"/>
      <c r="F99" s="20"/>
      <c r="G99" s="13" t="str">
        <f>IF(ISBLANK(Table15[[#This Row],[EARNED]]),"",Table15[[#This Row],[EARNED]])</f>
        <v/>
      </c>
      <c r="H99" s="38"/>
      <c r="I99" s="9"/>
      <c r="J99" s="11"/>
      <c r="K99" s="20"/>
    </row>
    <row r="100" spans="1:11" x14ac:dyDescent="0.25">
      <c r="A100" s="39"/>
      <c r="B100" s="20"/>
      <c r="C100" s="13"/>
      <c r="D100" s="38"/>
      <c r="E100" s="9"/>
      <c r="F100" s="20"/>
      <c r="G100" s="13" t="str">
        <f>IF(ISBLANK(Table15[[#This Row],[EARNED]]),"",Table15[[#This Row],[EARNED]])</f>
        <v/>
      </c>
      <c r="H100" s="38"/>
      <c r="I100" s="9"/>
      <c r="J100" s="11"/>
      <c r="K100" s="20"/>
    </row>
    <row r="101" spans="1:11" x14ac:dyDescent="0.25">
      <c r="A101" s="39"/>
      <c r="B101" s="20"/>
      <c r="C101" s="13"/>
      <c r="D101" s="38"/>
      <c r="E101" s="9"/>
      <c r="F101" s="20"/>
      <c r="G101" s="13" t="str">
        <f>IF(ISBLANK(Table15[[#This Row],[EARNED]]),"",Table15[[#This Row],[EARNED]])</f>
        <v/>
      </c>
      <c r="H101" s="38"/>
      <c r="I101" s="9"/>
      <c r="J101" s="11"/>
      <c r="K101" s="20"/>
    </row>
    <row r="102" spans="1:11" x14ac:dyDescent="0.25">
      <c r="A102" s="39"/>
      <c r="B102" s="20"/>
      <c r="C102" s="13"/>
      <c r="D102" s="38"/>
      <c r="E102" s="9"/>
      <c r="F102" s="20"/>
      <c r="G102" s="13" t="str">
        <f>IF(ISBLANK(Table15[[#This Row],[EARNED]]),"",Table15[[#This Row],[EARNED]])</f>
        <v/>
      </c>
      <c r="H102" s="38"/>
      <c r="I102" s="9"/>
      <c r="J102" s="11"/>
      <c r="K102" s="20"/>
    </row>
    <row r="103" spans="1:11" x14ac:dyDescent="0.25">
      <c r="A103" s="40"/>
      <c r="B103" s="15"/>
      <c r="C103" s="41"/>
      <c r="D103" s="42"/>
      <c r="E103" s="9"/>
      <c r="F103" s="15"/>
      <c r="G103" s="41" t="str">
        <f>IF(ISBLANK(Table15[[#This Row],[EARNED]]),"",Table15[[#This Row],[EARNED]])</f>
        <v/>
      </c>
      <c r="H103" s="42"/>
      <c r="I103" s="9"/>
      <c r="J103" s="12"/>
      <c r="K10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25">
      <c r="A3" s="11"/>
      <c r="B3" s="11"/>
      <c r="D3"/>
      <c r="E3"/>
      <c r="F3">
        <v>56</v>
      </c>
      <c r="G3" s="46">
        <f>SUMIFS(F7:F14,E7:E14,E3)+SUMIFS(D7:D66,C7:C66,F3)+D3</f>
        <v>0.11700000000000001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2023-12-22T06:37:07Z</dcterms:modified>
</cp:coreProperties>
</file>