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0" yWindow="0" windowWidth="11520" windowHeight="12360" firstSheet="1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F3" i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<sst xmlns="http://schemas.openxmlformats.org/spreadsheetml/2006/main" count="105" uniqueCount="68">
  <si>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</si>
  <si>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</si>
  <si>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</si>
  <si>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</si>
  <si>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</si>
  <si>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</si>
  <si>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</si>
  <si>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</si>
  <si>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</si>
  <si>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</si>
  <si>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</si>
  <si>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</si>
  <si>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</si>
  <si>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</si>
  <si>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</si>
  <si>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</si>
  <si>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</si>
  <si>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</si>
  <si>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</si>
  <si>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</si>
  <si>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</si>
  <si>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</si>
  <si>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</si>
  <si>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</si>
  <si>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</si>
  <si>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</si>
  <si>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</si>
  <si>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</si>
  <si>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</si>
  <si>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</si>
  <si>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</si>
  <si>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</si>
  <si>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</si>
  <si>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</si>
  <si>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</si>
  <si>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</si>
  <si>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</si>
  <si>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</si>
  <si>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</si>
  <si>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</si>
  <si>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</si>
  <si>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</si>
  <si>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</si>
  <si>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</si>
  <si>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</si>
  <si>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</si>
  <si>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</si>
  <si>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</si>
  <si>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</si>
  <si>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</si>
  <si>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MALABANAN, ERWIN</t>
  </si>
  <si>
    <t>SL(3-0-0)</t>
  </si>
  <si>
    <t>11/27-29/2018</t>
  </si>
  <si>
    <t>VL(6-0-0)</t>
  </si>
  <si>
    <t>12/11-16/2018</t>
  </si>
  <si>
    <t>SL(5-0-0)</t>
  </si>
  <si>
    <t>9/11,14-17/2019</t>
  </si>
  <si>
    <t>VL(1-0-0)</t>
  </si>
  <si>
    <t>VL(11-0-0)</t>
  </si>
  <si>
    <t>10/1-15/2019</t>
  </si>
  <si>
    <t>SL(8-0-0)</t>
  </si>
  <si>
    <t>9/18-27/2019</t>
  </si>
  <si>
    <t>10/17-31/2019</t>
  </si>
  <si>
    <t>FL(4-0-0)</t>
  </si>
  <si>
    <t>SL(7-0-0)</t>
  </si>
  <si>
    <t>11/11-18/2021</t>
  </si>
  <si>
    <t>UT(0-5-0)</t>
  </si>
  <si>
    <t>UT(0-0-50)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</si>
</sst>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94" zoomScaleNormal="94" workbookViewId="0">
      <pane ySplit="3510" topLeftCell="A54" activePane="bottomLeft"/>
      <selection activeCell="E9" sqref="E9"/>
      <selection pane="bottomLeft" activeCell="F75" sqref="F7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60.521000000000001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 t="s">
        <v>57</v>
      </c>
      <c r="C32" s="13">
        <v>1.25</v>
      </c>
      <c r="D32" s="39">
        <v>1</v>
      </c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63</v>
      </c>
      <c r="C35" s="13">
        <v>1.25</v>
      </c>
      <c r="D35" s="39">
        <v>4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 t="s">
        <v>67</v>
      </c>
      <c r="C68" s="13">
        <v>1.25</v>
      </c>
      <c r="D68" s="39">
        <v>0.10400000000000001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 t="s">
        <v>66</v>
      </c>
      <c r="C69" s="13">
        <v>1.25</v>
      </c>
      <c r="D69" s="39">
        <v>0.625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44957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44985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45016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45046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45077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45107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45138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45169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45199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45230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>
        <v>45260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>
        <v>45291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>
        <v>45322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v>45351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45382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45412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45443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1"/>
  <sheetViews>
    <sheetView zoomScale="95" zoomScaleNormal="95" workbookViewId="0">
      <pane ySplit="3510" topLeftCell="A7" activePane="bottomLeft"/>
      <selection activeCell="B4" sqref="B4:C4"/>
      <selection pane="bottomLeft" activeCell="I9" sqref="I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MALABANAN, ERWIN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 t="str">
        <f>IF(ISBLANK('2018 LEAVE CREDITS'!F3:G3),"---------",'2018 LEAVE CREDITS'!F3:G3)</f>
        <v>---------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156.375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147.75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43405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3</v>
      </c>
      <c r="I11" s="9"/>
      <c r="J11" s="11"/>
      <c r="K11" s="20" t="s">
        <v>52</v>
      </c>
    </row>
    <row r="12" spans="1:11" x14ac:dyDescent="0.25">
      <c r="A12" s="48" t="s">
        <v>43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43709</v>
      </c>
      <c r="B13" s="20" t="s">
        <v>55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5</v>
      </c>
      <c r="I13" s="9"/>
      <c r="J13" s="11"/>
      <c r="K13" s="20" t="s">
        <v>56</v>
      </c>
    </row>
    <row r="14" spans="1:11" x14ac:dyDescent="0.25">
      <c r="A14" s="40">
        <v>43739</v>
      </c>
      <c r="B14" s="20" t="s">
        <v>58</v>
      </c>
      <c r="C14" s="13"/>
      <c r="D14" s="39">
        <v>11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59</v>
      </c>
    </row>
    <row r="15" spans="1:11" x14ac:dyDescent="0.25">
      <c r="A15" s="40"/>
      <c r="B15" s="20" t="s">
        <v>60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8</v>
      </c>
      <c r="I15" s="9"/>
      <c r="J15" s="11"/>
      <c r="K15" s="20" t="s">
        <v>61</v>
      </c>
    </row>
    <row r="16" spans="1:11" x14ac:dyDescent="0.25">
      <c r="A16" s="41"/>
      <c r="B16" s="20" t="s">
        <v>58</v>
      </c>
      <c r="C16" s="42"/>
      <c r="D16" s="43">
        <v>11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 t="s">
        <v>62</v>
      </c>
    </row>
    <row r="17" spans="1:11" x14ac:dyDescent="0.25">
      <c r="A17" s="41"/>
      <c r="B17" s="20" t="s">
        <v>53</v>
      </c>
      <c r="C17" s="42"/>
      <c r="D17" s="43">
        <v>6</v>
      </c>
      <c r="E17" s="9"/>
      <c r="F17" s="15"/>
      <c r="G17" s="42" t="str">
        <f>IF(ISBLANK(Table1[[#This Row],[EARNED]]),"",Table1[[#This Row],[EARNED]])</f>
        <v/>
      </c>
      <c r="H17" s="43"/>
      <c r="I17" s="9"/>
      <c r="J17" s="12"/>
      <c r="K17" s="15" t="s">
        <v>54</v>
      </c>
    </row>
    <row r="18" spans="1:11" x14ac:dyDescent="0.25">
      <c r="A18" s="48" t="s">
        <v>45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44501</v>
      </c>
      <c r="B19" s="20" t="s">
        <v>64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7</v>
      </c>
      <c r="I19" s="9"/>
      <c r="J19" s="11"/>
      <c r="K19" s="20" t="s">
        <v>65</v>
      </c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184.375</v>
      </c>
      <c r="B3" s="11">
        <v>170.75</v>
      </c>
      <c r="D3"/>
      <c r="E3"/>
      <c r="F3">
        <v>50</v>
      </c>
      <c r="G3" s="47">
        <f>SUMIFS(F7:F14,E7:E14,E3)+SUMIFS(D7:D66,C7:C66,F3)+D3</f>
        <v>0.10400000000000001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2023-12-22T06:45:50Z</dcterms:modified>
</cp:coreProperties>
</file>