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5" l="1"/>
  <c r="G70" i="5" l="1"/>
  <c r="G75" i="5" l="1"/>
  <c r="G80" i="5" l="1"/>
  <c r="G95" i="5" l="1"/>
  <c r="G18" i="1" l="1"/>
  <c r="G19" i="1"/>
  <c r="G20" i="1"/>
  <c r="G39" i="5" l="1"/>
  <c r="G73" i="5" l="1"/>
  <c r="G74" i="5"/>
  <c r="B3" i="1" l="1"/>
  <c r="B2" i="1"/>
  <c r="G63" i="5"/>
  <c r="G50" i="5"/>
  <c r="G36" i="5"/>
  <c r="G23" i="5"/>
  <c r="E9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9" i="5"/>
  <c r="G78" i="5"/>
  <c r="G77" i="5"/>
  <c r="G76" i="5"/>
  <c r="G72" i="5"/>
  <c r="G71" i="5"/>
  <c r="G69" i="5"/>
  <c r="G68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<sst xmlns="http://schemas.openxmlformats.org/spreadsheetml/2006/main" count="156" uniqueCount="98">
  <si>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</si>
  <si>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</si>
  <si>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</si>
  <si>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</si>
  <si>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</si>
  <si>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</si>
  <si>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</si>
  <si>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</si>
  <si>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</si>
  <si>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</si>
  <si>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</si>
  <si>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</si>
  <si>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</si>
  <si>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</si>
  <si>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</si>
  <si>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</si>
  <si>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</si>
  <si>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</si>
  <si>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</si>
  <si>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</si>
  <si>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</si>
  <si>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</si>
  <si>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</si>
  <si>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</si>
  <si>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</si>
  <si>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</si>
  <si>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</si>
  <si>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</si>
  <si>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</si>
  <si>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</si>
  <si>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</si>
  <si>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</si>
  <si>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</si>
  <si>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</si>
  <si>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</si>
  <si>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</si>
  <si>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</si>
  <si>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</si>
  <si>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</si>
  <si>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</si>
  <si>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</si>
  <si>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</si>
  <si>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</si>
  <si>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</si>
  <si>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</si>
  <si>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</si>
  <si>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</si>
  <si>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</si>
  <si>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</si>
  <si>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</si>
  <si>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VL(1-0-0)</t>
  </si>
  <si>
    <t>SP(1-0-0)</t>
  </si>
  <si>
    <t>FL(4-0-0)</t>
  </si>
  <si>
    <t>BDAY 2/8/2019</t>
  </si>
  <si>
    <t>VL(3-0-0)</t>
  </si>
  <si>
    <t>6/11,13,14/2019</t>
  </si>
  <si>
    <t>FL(2-0-0)</t>
  </si>
  <si>
    <t>CL(5-0-0)</t>
  </si>
  <si>
    <t>2/5,11-14/2020</t>
  </si>
  <si>
    <t>SL(2-0-0)</t>
  </si>
  <si>
    <t>7/27,28/2020</t>
  </si>
  <si>
    <t>VL(5-0-0)</t>
  </si>
  <si>
    <t>12/14,16,22,23,28/2021</t>
  </si>
  <si>
    <t>11/18,15/2022</t>
  </si>
  <si>
    <t>12/2,13,16/2022</t>
  </si>
  <si>
    <t>DESIGAÑO, PURIFICACION</t>
  </si>
  <si>
    <t>5/15-19/2023</t>
  </si>
  <si>
    <t>SP</t>
  </si>
  <si>
    <t>VL(2-0-0)</t>
  </si>
  <si>
    <t>06/13-14/2023</t>
  </si>
  <si>
    <t>7/21,25,28/2023</t>
  </si>
  <si>
    <t>VL(10-0-0)</t>
  </si>
  <si>
    <t>8/1,4,8,11,15,18,22,25,29,31</t>
  </si>
  <si>
    <t>VL(13-0-0)</t>
  </si>
  <si>
    <t>9/1,6,7,8,13,14,15,20,21,22,27,28,29/2023</t>
  </si>
  <si>
    <t>FL(13-0-0)</t>
  </si>
  <si>
    <t>10/4-6,11-13,18-20,25-27,31/2023</t>
  </si>
  <si>
    <t>SL(11-0-0)</t>
  </si>
  <si>
    <t>11/3,8-10,15-17,22-24,29/2023</t>
  </si>
  <si>
    <t>VL(7-0-0)</t>
  </si>
  <si>
    <t>12/5,6,7,11,12,13/2023</t>
  </si>
  <si>
    <t>12/14,15,18-22,26-29/2023</t>
  </si>
  <si>
    <t>2024</t>
  </si>
  <si>
    <t>UT(0-1-24)</t>
  </si>
  <si>
    <t>11/25, 12/2,13,16</t>
  </si>
  <si>
    <t>VL(4-0-0)</t>
  </si>
  <si>
    <t>UT(0-0-9)</t>
  </si>
  <si>
    <t>UT(0-0-18)</t>
  </si>
  <si>
    <t>UT(0-0-4)</t>
  </si>
  <si>
    <t>UT(0-0-19)</t>
  </si>
  <si>
    <t>UT(0-2-3)</t>
  </si>
  <si>
    <t>UT(0-2-19)</t>
  </si>
  <si>
    <t>5/20,27/2022</t>
  </si>
  <si>
    <t>A(2-0-0)</t>
  </si>
  <si>
    <t>UT(0-0-54)</t>
  </si>
  <si>
    <t>UT(0-1-34)</t>
  </si>
  <si>
    <t>A(1-0-0)</t>
  </si>
  <si>
    <t>UT(0-0-28)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</si>
</sst>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2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="120" zoomScaleNormal="120" workbookViewId="0">
      <pane ySplit="4425" topLeftCell="A61" activePane="bottomLeft"/>
      <selection activeCell="B2" sqref="B2:C2"/>
      <selection pane="bottomLeft" activeCell="E74" sqref="E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65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33.559000000000012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43133</v>
      </c>
    </row>
    <row r="13" spans="1:11" x14ac:dyDescent="0.25">
      <c r="A13" s="40">
        <v>43160</v>
      </c>
      <c r="B13" s="20" t="s">
        <v>50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51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53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54</v>
      </c>
      <c r="C29" s="13">
        <v>1.25</v>
      </c>
      <c r="D29" s="39">
        <v>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55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58</v>
      </c>
    </row>
    <row r="39" spans="1:11" x14ac:dyDescent="0.25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>
        <v>43865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50</v>
      </c>
      <c r="C46" s="13">
        <v>1.25</v>
      </c>
      <c r="D46" s="39">
        <v>1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44095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52</v>
      </c>
      <c r="C49" s="13">
        <v>1.25</v>
      </c>
      <c r="D49" s="39">
        <v>4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61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62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96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44631</v>
      </c>
    </row>
    <row r="67" spans="1:11" x14ac:dyDescent="0.25">
      <c r="A67" s="40"/>
      <c r="B67" s="20" t="s">
        <v>97</v>
      </c>
      <c r="C67" s="13"/>
      <c r="D67" s="39">
        <v>5.8000000000000017E-2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49"/>
    </row>
    <row r="68" spans="1:11" x14ac:dyDescent="0.25">
      <c r="A68" s="40">
        <v>44652</v>
      </c>
      <c r="B68" s="20" t="s">
        <v>95</v>
      </c>
      <c r="C68" s="13">
        <v>1.25</v>
      </c>
      <c r="D68" s="39">
        <v>0.19600000000000001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 t="s">
        <v>93</v>
      </c>
      <c r="C69" s="13">
        <v>1.25</v>
      </c>
      <c r="D69" s="39">
        <v>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 t="s">
        <v>92</v>
      </c>
    </row>
    <row r="70" spans="1:11" x14ac:dyDescent="0.25">
      <c r="A70" s="40"/>
      <c r="B70" s="20" t="s">
        <v>94</v>
      </c>
      <c r="C70" s="13"/>
      <c r="D70" s="39">
        <v>0.11200000000000002</v>
      </c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44713</v>
      </c>
      <c r="B71" s="20" t="s">
        <v>91</v>
      </c>
      <c r="C71" s="13">
        <v>1.25</v>
      </c>
      <c r="D71" s="39">
        <v>0.28999999999999998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 t="s">
        <v>49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>
        <v>44754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49">
        <v>44769</v>
      </c>
    </row>
    <row r="74" spans="1:11" x14ac:dyDescent="0.25">
      <c r="A74" s="40"/>
      <c r="B74" s="20" t="s">
        <v>49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49">
        <v>44799</v>
      </c>
    </row>
    <row r="75" spans="1:11" x14ac:dyDescent="0.25">
      <c r="A75" s="40"/>
      <c r="B75" s="20" t="s">
        <v>90</v>
      </c>
      <c r="C75" s="13"/>
      <c r="D75" s="39">
        <v>0.25600000000000001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/>
    </row>
    <row r="76" spans="1:11" x14ac:dyDescent="0.25">
      <c r="A76" s="40">
        <v>44774</v>
      </c>
      <c r="B76" s="20" t="s">
        <v>89</v>
      </c>
      <c r="C76" s="13">
        <v>1.25</v>
      </c>
      <c r="D76" s="39">
        <v>0.04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 t="s">
        <v>88</v>
      </c>
      <c r="C77" s="13">
        <v>1.25</v>
      </c>
      <c r="D77" s="39">
        <v>8.0000000000000002E-3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 t="s">
        <v>87</v>
      </c>
      <c r="C78" s="13">
        <v>1.25</v>
      </c>
      <c r="D78" s="39">
        <v>3.7000000000000019E-2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 t="s">
        <v>56</v>
      </c>
      <c r="C79" s="13">
        <v>1.25</v>
      </c>
      <c r="D79" s="39">
        <v>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63</v>
      </c>
    </row>
    <row r="80" spans="1:11" x14ac:dyDescent="0.25">
      <c r="A80" s="40"/>
      <c r="B80" s="20" t="s">
        <v>86</v>
      </c>
      <c r="C80" s="13"/>
      <c r="D80" s="39">
        <v>1.9000000000000003E-2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44896</v>
      </c>
      <c r="B81" s="20" t="s">
        <v>54</v>
      </c>
      <c r="C81" s="13">
        <v>1.25</v>
      </c>
      <c r="D81" s="39">
        <v>3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64</v>
      </c>
    </row>
    <row r="82" spans="1:11" x14ac:dyDescent="0.25">
      <c r="A82" s="48" t="s">
        <v>47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44957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44985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45016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45046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45077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45107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45138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45169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45199</v>
      </c>
      <c r="B91" s="20" t="s">
        <v>73</v>
      </c>
      <c r="C91" s="13">
        <v>1.25</v>
      </c>
      <c r="D91" s="39">
        <v>13</v>
      </c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 t="s">
        <v>74</v>
      </c>
    </row>
    <row r="92" spans="1:11" x14ac:dyDescent="0.25">
      <c r="A92" s="40">
        <v>45230</v>
      </c>
      <c r="B92" s="20" t="s">
        <v>75</v>
      </c>
      <c r="C92" s="13">
        <v>1.25</v>
      </c>
      <c r="D92" s="39">
        <v>13</v>
      </c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 t="s">
        <v>76</v>
      </c>
    </row>
    <row r="93" spans="1:11" x14ac:dyDescent="0.25">
      <c r="A93" s="40">
        <v>45260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25">
      <c r="A94" s="40">
        <v>45291</v>
      </c>
      <c r="B94" s="20" t="s">
        <v>83</v>
      </c>
      <c r="C94" s="13"/>
      <c r="D94" s="39">
        <v>0.17500000000000002</v>
      </c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8" t="s">
        <v>82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45322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45351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45382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45412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45443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45473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45504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45535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45565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45596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45626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45657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45688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45716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45747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IF(ISBLANK(Table15[[#This Row],[EARNED]]),"",Table15[[#This Row],[EARNED]])</f>
        <v/>
      </c>
      <c r="H142" s="43"/>
      <c r="I142" s="9"/>
      <c r="J142" s="12"/>
      <c r="K14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zoomScale="120" zoomScaleNormal="120" workbookViewId="0">
      <pane ySplit="4425" topLeftCell="A13" activePane="bottomLeft"/>
      <selection activeCell="F5" sqref="F5"/>
      <selection pane="bottomLeft" activeCell="K20" sqref="A20:K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DESIGAÑO, PURIFICACION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">
        <v>67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1.2749999999999986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44.533000000000001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43983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44005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44008</v>
      </c>
    </row>
    <row r="15" spans="1:11" x14ac:dyDescent="0.25">
      <c r="A15" s="40">
        <v>44013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44027</v>
      </c>
    </row>
    <row r="16" spans="1:11" x14ac:dyDescent="0.25">
      <c r="A16" s="41"/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60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44743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44754</v>
      </c>
    </row>
    <row r="19" spans="1:11" x14ac:dyDescent="0.25">
      <c r="A19" s="40"/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44769</v>
      </c>
    </row>
    <row r="20" spans="1:11" x14ac:dyDescent="0.25">
      <c r="A20" s="40"/>
      <c r="B20" s="20" t="s">
        <v>49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44789</v>
      </c>
    </row>
    <row r="21" spans="1:11" x14ac:dyDescent="0.25">
      <c r="A21" s="40">
        <v>44889</v>
      </c>
      <c r="B21" s="20" t="s">
        <v>85</v>
      </c>
      <c r="C21" s="13"/>
      <c r="D21" s="39">
        <v>4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84</v>
      </c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45047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45044</v>
      </c>
    </row>
    <row r="24" spans="1:11" x14ac:dyDescent="0.25">
      <c r="A24" s="40"/>
      <c r="B24" s="20" t="s">
        <v>61</v>
      </c>
      <c r="C24" s="13"/>
      <c r="D24" s="39">
        <v>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66</v>
      </c>
    </row>
    <row r="25" spans="1:11" x14ac:dyDescent="0.25">
      <c r="A25" s="40">
        <v>45078</v>
      </c>
      <c r="B25" s="20" t="s">
        <v>49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45077</v>
      </c>
    </row>
    <row r="26" spans="1:11" x14ac:dyDescent="0.25">
      <c r="A26" s="40">
        <v>45083</v>
      </c>
      <c r="B26" s="20" t="s">
        <v>68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69</v>
      </c>
    </row>
    <row r="27" spans="1:11" x14ac:dyDescent="0.25">
      <c r="A27" s="40">
        <v>45104</v>
      </c>
      <c r="B27" s="20" t="s">
        <v>49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45103</v>
      </c>
    </row>
    <row r="28" spans="1:11" x14ac:dyDescent="0.25">
      <c r="A28" s="40">
        <v>45108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45121</v>
      </c>
    </row>
    <row r="29" spans="1:11" x14ac:dyDescent="0.25">
      <c r="A29" s="40"/>
      <c r="B29" s="20" t="s">
        <v>54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70</v>
      </c>
    </row>
    <row r="30" spans="1:11" x14ac:dyDescent="0.25">
      <c r="A30" s="40">
        <v>45139</v>
      </c>
      <c r="B30" s="20" t="s">
        <v>71</v>
      </c>
      <c r="C30" s="13"/>
      <c r="D30" s="39">
        <v>10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72</v>
      </c>
    </row>
    <row r="31" spans="1:11" x14ac:dyDescent="0.25">
      <c r="A31" s="40"/>
      <c r="B31" s="20" t="s">
        <v>49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45154</v>
      </c>
    </row>
    <row r="32" spans="1:11" x14ac:dyDescent="0.25">
      <c r="A32" s="40">
        <v>45170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45180</v>
      </c>
    </row>
    <row r="33" spans="1:11" x14ac:dyDescent="0.25">
      <c r="A33" s="40">
        <v>45231</v>
      </c>
      <c r="B33" s="20" t="s">
        <v>77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11</v>
      </c>
      <c r="I33" s="9"/>
      <c r="J33" s="11"/>
      <c r="K33" s="20" t="s">
        <v>78</v>
      </c>
    </row>
    <row r="34" spans="1:11" x14ac:dyDescent="0.25">
      <c r="A34" s="40">
        <v>45261</v>
      </c>
      <c r="B34" s="20" t="s">
        <v>79</v>
      </c>
      <c r="C34" s="13"/>
      <c r="D34" s="39">
        <v>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25">
      <c r="A35" s="40"/>
      <c r="B35" s="20" t="s">
        <v>77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11</v>
      </c>
      <c r="I35" s="9"/>
      <c r="J35" s="11"/>
      <c r="K35" s="20" t="s">
        <v>81</v>
      </c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32.274999999999999</v>
      </c>
      <c r="B3" s="11">
        <v>81.533000000000001</v>
      </c>
      <c r="D3"/>
      <c r="E3"/>
      <c r="F3">
        <v>28</v>
      </c>
      <c r="G3" s="47">
        <f>SUMIFS(F7:F14,E7:E14,E3)+SUMIFS(D7:D66,C7:C66,F3)+D3</f>
        <v>5.8000000000000017E-2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2023-12-18T03:18:41Z</dcterms:modified>
</cp:coreProperties>
</file>