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5" l="1"/>
  <c r="G32" i="5" l="1"/>
  <c r="G28" i="5" l="1"/>
  <c r="G30" i="5" l="1"/>
  <c r="E9" i="5" l="1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<sst xmlns="http://schemas.openxmlformats.org/spreadsheetml/2006/main" count="58" uniqueCount="52">
  <si>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</si>
  <si>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</si>
  <si>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</si>
  <si>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</si>
  <si>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</si>
  <si>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</si>
  <si>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</si>
  <si>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</si>
  <si>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</si>
  <si>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</si>
  <si>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</si>
  <si>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</si>
  <si>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</si>
  <si>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</si>
  <si>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</si>
  <si>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</si>
  <si>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</si>
  <si>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</si>
  <si>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</si>
  <si>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</si>
  <si>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</si>
  <si>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</si>
  <si>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</si>
  <si>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</si>
  <si>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</si>
  <si>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</si>
  <si>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</si>
  <si>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</si>
  <si>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</si>
  <si>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</si>
  <si>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</si>
  <si>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</si>
  <si>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</si>
  <si>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</si>
  <si>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</si>
  <si>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</si>
  <si>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</si>
  <si>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</si>
  <si>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</si>
  <si>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</si>
  <si>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</si>
  <si>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MAALA, JOSEPHINE D.</t>
  </si>
  <si>
    <t>CASUAL</t>
  </si>
  <si>
    <t>2023</t>
  </si>
  <si>
    <t>VL(1-0-0)</t>
  </si>
  <si>
    <t>SL(1-0-0)</t>
  </si>
  <si>
    <t>2024</t>
  </si>
  <si>
    <t>FL(2-0-0)</t>
  </si>
  <si>
    <t>10/31 , 11/3/2023</t>
  </si>
  <si>
    <t>UT(0-0-3)</t>
  </si>
  <si>
    <t>FL(5-0-0)</t>
  </si>
  <si>
    <t>12/18,21,22,28,29/2023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</si>
</sst>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9"/>
  <sheetViews>
    <sheetView tabSelected="1" zoomScaleNormal="100" workbookViewId="0">
      <pane ySplit="3690" topLeftCell="A16" activePane="bottomLeft"/>
      <selection activeCell="F4" sqref="F4:G4"/>
      <selection pane="bottomLeft" activeCell="K31" sqref="K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41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44743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42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13.244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17.25</v>
      </c>
      <c r="J9" s="11"/>
      <c r="K9" s="20"/>
    </row>
    <row r="10" spans="1:11" x14ac:dyDescent="0.25">
      <c r="A10" s="39">
        <v>44743</v>
      </c>
      <c r="B10" s="20"/>
      <c r="C10" s="13">
        <v>1.25</v>
      </c>
      <c r="D10" s="38"/>
      <c r="E10" s="9"/>
      <c r="F10" s="20"/>
      <c r="G10" s="13">
        <f>IF(ISBLANK(Table15[[#This Row],[EARNED]]),"",Table15[[#This Row],[EARNED]])</f>
        <v>1.25</v>
      </c>
      <c r="H10" s="38"/>
      <c r="I10" s="9"/>
      <c r="J10" s="11"/>
      <c r="K10" s="20"/>
    </row>
    <row r="11" spans="1:11" x14ac:dyDescent="0.25">
      <c r="A11" s="39">
        <v>44774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44805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44835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44866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44896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47" t="s">
        <v>43</v>
      </c>
      <c r="B16" s="20"/>
      <c r="C16" s="13"/>
      <c r="D16" s="38"/>
      <c r="E16" s="9"/>
      <c r="F16" s="20"/>
      <c r="G16" s="13" t="str">
        <f>IF(ISBLANK(Table15[[#This Row],[EARNED]]),"",Table15[[#This Row],[EARNED]])</f>
        <v/>
      </c>
      <c r="H16" s="38"/>
      <c r="I16" s="9"/>
      <c r="J16" s="11"/>
      <c r="K16" s="20"/>
    </row>
    <row r="17" spans="1:11" x14ac:dyDescent="0.25">
      <c r="A17" s="39">
        <v>44927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25">
      <c r="A18" s="39">
        <v>44958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44986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45017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45047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45078</v>
      </c>
      <c r="B22" s="20" t="s">
        <v>44</v>
      </c>
      <c r="C22" s="13">
        <v>1.25</v>
      </c>
      <c r="D22" s="38">
        <v>1</v>
      </c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45108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45139</v>
      </c>
      <c r="B24" s="20" t="s">
        <v>45</v>
      </c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>
        <v>1</v>
      </c>
      <c r="I24" s="9"/>
      <c r="J24" s="11"/>
      <c r="K24" s="48">
        <v>45142</v>
      </c>
    </row>
    <row r="25" spans="1:11" x14ac:dyDescent="0.25">
      <c r="A25" s="39"/>
      <c r="B25" s="20" t="s">
        <v>45</v>
      </c>
      <c r="C25" s="13"/>
      <c r="D25" s="38"/>
      <c r="E25" s="9"/>
      <c r="F25" s="20"/>
      <c r="G25" s="13" t="str">
        <f>IF(ISBLANK(Table15[[#This Row],[EARNED]]),"",Table15[[#This Row],[EARNED]])</f>
        <v/>
      </c>
      <c r="H25" s="38">
        <v>1</v>
      </c>
      <c r="I25" s="9"/>
      <c r="J25" s="11"/>
      <c r="K25" s="48">
        <v>45163</v>
      </c>
    </row>
    <row r="26" spans="1:11" x14ac:dyDescent="0.25">
      <c r="A26" s="39">
        <v>45170</v>
      </c>
      <c r="B26" s="20" t="s">
        <v>45</v>
      </c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>
        <v>1</v>
      </c>
      <c r="I26" s="9"/>
      <c r="J26" s="11"/>
      <c r="K26" s="48">
        <v>45198</v>
      </c>
    </row>
    <row r="27" spans="1:11" x14ac:dyDescent="0.25">
      <c r="A27" s="39">
        <v>45200</v>
      </c>
      <c r="B27" s="20" t="s">
        <v>45</v>
      </c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>
        <v>1</v>
      </c>
      <c r="I27" s="9"/>
      <c r="J27" s="11"/>
      <c r="K27" s="48">
        <v>45226</v>
      </c>
    </row>
    <row r="28" spans="1:11" x14ac:dyDescent="0.25">
      <c r="A28" s="39"/>
      <c r="B28" s="20" t="s">
        <v>47</v>
      </c>
      <c r="C28" s="13"/>
      <c r="D28" s="38">
        <v>2</v>
      </c>
      <c r="E28" s="9"/>
      <c r="F28" s="20"/>
      <c r="G28" s="13" t="str">
        <f>IF(ISBLANK(Table15[[#This Row],[EARNED]]),"",Table15[[#This Row],[EARNED]])</f>
        <v/>
      </c>
      <c r="H28" s="38"/>
      <c r="I28" s="9"/>
      <c r="J28" s="11"/>
      <c r="K28" s="48" t="s">
        <v>48</v>
      </c>
    </row>
    <row r="29" spans="1:11" x14ac:dyDescent="0.25">
      <c r="A29" s="39">
        <v>45231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39">
        <v>45261</v>
      </c>
      <c r="B30" s="20" t="s">
        <v>49</v>
      </c>
      <c r="C30" s="13"/>
      <c r="D30" s="38">
        <v>6.0000000000000001E-3</v>
      </c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/>
      <c r="B31" s="20" t="s">
        <v>50</v>
      </c>
      <c r="C31" s="13"/>
      <c r="D31" s="38">
        <v>5</v>
      </c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 t="s">
        <v>51</v>
      </c>
    </row>
    <row r="32" spans="1:11" x14ac:dyDescent="0.25">
      <c r="A32" s="47" t="s">
        <v>46</v>
      </c>
      <c r="B32" s="20"/>
      <c r="C32" s="13"/>
      <c r="D32" s="38"/>
      <c r="E32" s="9"/>
      <c r="F32" s="20"/>
      <c r="G32" s="13" t="str">
        <f>IF(ISBLANK(Table15[[#This Row],[EARNED]]),"",Table15[[#This Row],[EARNED]])</f>
        <v/>
      </c>
      <c r="H32" s="38"/>
      <c r="I32" s="9"/>
      <c r="J32" s="11"/>
      <c r="K32" s="20"/>
    </row>
    <row r="33" spans="1:11" x14ac:dyDescent="0.25">
      <c r="A33" s="39">
        <v>45292</v>
      </c>
      <c r="B33" s="20"/>
      <c r="C33" s="13"/>
      <c r="D33" s="38"/>
      <c r="E33" s="9"/>
      <c r="F33" s="20"/>
      <c r="G33" s="13" t="str">
        <f>IF(ISBLANK(Table15[[#This Row],[EARNED]]),"",Table15[[#This Row],[EARNED]])</f>
        <v/>
      </c>
      <c r="H33" s="38"/>
      <c r="I33" s="9"/>
      <c r="J33" s="11"/>
      <c r="K33" s="20"/>
    </row>
    <row r="34" spans="1:11" x14ac:dyDescent="0.25">
      <c r="A34" s="39">
        <v>45323</v>
      </c>
      <c r="B34" s="20"/>
      <c r="C34" s="13"/>
      <c r="D34" s="38"/>
      <c r="E34" s="9"/>
      <c r="F34" s="20"/>
      <c r="G34" s="13" t="str">
        <f>IF(ISBLANK(Table15[[#This Row],[EARNED]]),"",Table15[[#This Row],[EARNED]])</f>
        <v/>
      </c>
      <c r="H34" s="38"/>
      <c r="I34" s="9"/>
      <c r="J34" s="11"/>
      <c r="K34" s="20"/>
    </row>
    <row r="35" spans="1:11" x14ac:dyDescent="0.25">
      <c r="A35" s="39"/>
      <c r="B35" s="20"/>
      <c r="C35" s="13"/>
      <c r="D35" s="38"/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25">
      <c r="A36" s="39"/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25">
      <c r="A37" s="39"/>
      <c r="B37" s="20"/>
      <c r="C37" s="13"/>
      <c r="D37" s="38"/>
      <c r="E37" s="9"/>
      <c r="F37" s="20"/>
      <c r="G37" s="13" t="str">
        <f>IF(ISBLANK(Table15[[#This Row],[EARNED]]),"",Table15[[#This Row],[EARNED]])</f>
        <v/>
      </c>
      <c r="H37" s="38"/>
      <c r="I37" s="9"/>
      <c r="J37" s="11"/>
      <c r="K37" s="20"/>
    </row>
    <row r="38" spans="1:11" x14ac:dyDescent="0.25">
      <c r="A38" s="39"/>
      <c r="B38" s="20"/>
      <c r="C38" s="13"/>
      <c r="D38" s="38"/>
      <c r="E38" s="9"/>
      <c r="F38" s="20"/>
      <c r="G38" s="13" t="str">
        <f>IF(ISBLANK(Table15[[#This Row],[EARNED]]),"",Table15[[#This Row],[EARNED]])</f>
        <v/>
      </c>
      <c r="H38" s="38"/>
      <c r="I38" s="9"/>
      <c r="J38" s="11"/>
      <c r="K38" s="20"/>
    </row>
    <row r="39" spans="1:11" x14ac:dyDescent="0.25">
      <c r="A39" s="39"/>
      <c r="B39" s="20"/>
      <c r="C39" s="13"/>
      <c r="D39" s="38"/>
      <c r="E39" s="9"/>
      <c r="F39" s="20"/>
      <c r="G39" s="13" t="str">
        <f>IF(ISBLANK(Table15[[#This Row],[EARNED]]),"",Table15[[#This Row],[EARNED]])</f>
        <v/>
      </c>
      <c r="H39" s="38"/>
      <c r="I39" s="9"/>
      <c r="J39" s="11"/>
      <c r="K39" s="20"/>
    </row>
    <row r="40" spans="1:11" x14ac:dyDescent="0.25">
      <c r="A40" s="39"/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25">
      <c r="A41" s="39"/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25">
      <c r="A42" s="39"/>
      <c r="B42" s="20"/>
      <c r="C42" s="13"/>
      <c r="D42" s="38"/>
      <c r="E42" s="9"/>
      <c r="F42" s="20"/>
      <c r="G42" s="13" t="str">
        <f>IF(ISBLANK(Table15[[#This Row],[EARNED]]),"",Table15[[#This Row],[EARNED]])</f>
        <v/>
      </c>
      <c r="H42" s="38"/>
      <c r="I42" s="9"/>
      <c r="J42" s="11"/>
      <c r="K42" s="20"/>
    </row>
    <row r="43" spans="1:11" x14ac:dyDescent="0.25">
      <c r="A43" s="39"/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/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25">
      <c r="A45" s="39"/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25">
      <c r="A46" s="39"/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25">
      <c r="A47" s="39"/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40"/>
      <c r="B79" s="15"/>
      <c r="C79" s="41"/>
      <c r="D79" s="42"/>
      <c r="E79" s="9"/>
      <c r="F79" s="15"/>
      <c r="G79" s="41" t="str">
        <f>IF(ISBLANK(Table15[[#This Row],[EARNED]]),"",Table15[[#This Row],[EARNED]])</f>
        <v/>
      </c>
      <c r="H79" s="42"/>
      <c r="I79" s="9"/>
      <c r="J79" s="12"/>
      <c r="K7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>
        <v>3</v>
      </c>
      <c r="G3" s="46">
        <f>SUMIFS(F7:F14,E7:E14,E3)+SUMIFS(D7:D66,C7:C66,F3)+D3</f>
        <v>6.0000000000000001E-3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2023-12-19T02:49:47Z</dcterms:modified>
</cp:coreProperties>
</file>