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7" i="1" l="1"/>
  <c r="G83" i="1" l="1"/>
  <c r="G80" i="1"/>
  <c r="G78" i="1"/>
  <c r="G74" i="1" l="1"/>
  <c r="G73" i="1"/>
  <c r="J4" i="2" l="1"/>
  <c r="L3" i="2" s="1"/>
  <c r="G57" i="1"/>
  <c r="A52" i="1"/>
  <c r="A53" i="1" s="1"/>
  <c r="G51" i="1"/>
  <c r="G39" i="1"/>
  <c r="G40" i="1"/>
  <c r="G41" i="1"/>
  <c r="G42" i="1"/>
  <c r="G43" i="1"/>
  <c r="G44" i="1"/>
  <c r="G45" i="1"/>
  <c r="G46" i="1"/>
  <c r="G47" i="1"/>
  <c r="G48" i="1"/>
  <c r="G49" i="1"/>
  <c r="G50" i="1"/>
  <c r="G30" i="1"/>
  <c r="G25" i="1"/>
  <c r="G36" i="1"/>
  <c r="G37" i="1"/>
  <c r="G38" i="1"/>
  <c r="G52" i="1"/>
  <c r="G53" i="1"/>
  <c r="G54" i="1"/>
  <c r="G55" i="1"/>
  <c r="G56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1" i="1"/>
  <c r="G32" i="1"/>
  <c r="G33" i="1"/>
  <c r="G34" i="1"/>
  <c r="G35" i="1"/>
  <c r="G62" i="1"/>
  <c r="E9" i="1"/>
  <c r="F4" i="2"/>
  <c r="E4" i="2"/>
  <c r="G117" i="1"/>
  <c r="G118" i="1"/>
  <c r="G119" i="1"/>
  <c r="G120" i="1"/>
  <c r="G121" i="1"/>
  <c r="G106" i="1"/>
  <c r="G107" i="1"/>
  <c r="G108" i="1"/>
  <c r="G109" i="1"/>
  <c r="G110" i="1"/>
  <c r="G111" i="1"/>
  <c r="G112" i="1"/>
  <c r="G113" i="1"/>
  <c r="G114" i="1"/>
  <c r="G115" i="1"/>
  <c r="G116" i="1"/>
  <c r="G95" i="1"/>
  <c r="G96" i="1"/>
  <c r="G97" i="1"/>
  <c r="G98" i="1"/>
  <c r="G99" i="1"/>
  <c r="G100" i="1"/>
  <c r="G101" i="1"/>
  <c r="G102" i="1"/>
  <c r="G103" i="1"/>
  <c r="G104" i="1"/>
  <c r="G105" i="1"/>
  <c r="G60" i="1"/>
  <c r="G61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9" i="1"/>
  <c r="G81" i="1"/>
  <c r="G82" i="1"/>
  <c r="G84" i="1"/>
  <c r="G85" i="1"/>
  <c r="G86" i="1"/>
  <c r="G88" i="1"/>
  <c r="G90" i="1"/>
  <c r="G94" i="1"/>
  <c r="G9" i="1"/>
  <c r="G58" i="1"/>
  <c r="G59" i="1"/>
  <c r="K3" i="2" l="1"/>
  <c r="I9" i="1"/>
  <c r="G3" i="2"/>
</calcChain>
</file>

<file path=xl/sharedStrings.xml><?xml version="1.0" encoding="utf-8"?>
<sst xmlns="http://schemas.openxmlformats.org/spreadsheetml/2006/main" count="104" uniqueCount="71">
  <si>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</si>
  <si>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</si>
  <si>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</si>
  <si>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</si>
  <si>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</si>
  <si>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</si>
  <si>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</si>
  <si>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</si>
  <si>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</si>
  <si>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</si>
  <si>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</si>
  <si>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</si>
  <si>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</si>
  <si>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</si>
  <si>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</si>
  <si>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</si>
  <si>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</si>
  <si>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</si>
  <si>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</si>
  <si>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</si>
  <si>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</si>
  <si>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</si>
  <si>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</si>
  <si>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</si>
  <si>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</si>
  <si>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</si>
  <si>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</si>
  <si>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</si>
  <si>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</si>
  <si>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</si>
  <si>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</si>
  <si>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</si>
  <si>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</si>
  <si>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CRISTI NERISSE</t>
  </si>
  <si>
    <t>SL(2-0-0)</t>
  </si>
  <si>
    <t>4/27,28/2022</t>
  </si>
  <si>
    <t>SL(1-0-0)</t>
  </si>
  <si>
    <t>5 - Single (including living common law)</t>
  </si>
  <si>
    <t>2019</t>
  </si>
  <si>
    <t/>
  </si>
  <si>
    <t>FL(5-0-0)</t>
  </si>
  <si>
    <t>2020</t>
  </si>
  <si>
    <t>CALAMITY LEAVE</t>
  </si>
  <si>
    <t>SP(1-0-0)</t>
  </si>
  <si>
    <t>2021</t>
  </si>
  <si>
    <t>SP(2-0-0)</t>
  </si>
  <si>
    <t>1/18,21/2021</t>
  </si>
  <si>
    <t>2022</t>
  </si>
  <si>
    <t>VL(2-0-0)</t>
  </si>
  <si>
    <t>8/22,23/2022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</si>
  <si>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</si>
  <si>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</si>
  <si>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</si>
  <si>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</si>
  <si>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</si>
  <si>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</si>
  <si>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</si>
  <si>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</si>
  <si>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</si>
  <si>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FL(1-0-0)</t>
  </si>
  <si>
    <t>FL(2-0-0)</t>
  </si>
  <si>
    <t>12/6-7/2022</t>
  </si>
  <si>
    <t>2023</t>
  </si>
  <si>
    <t>BDAY 1/18/2023</t>
  </si>
  <si>
    <t>VL(1-0-0)</t>
  </si>
  <si>
    <t xml:space="preserve"> </t>
  </si>
  <si>
    <t>4/4,5/2023</t>
  </si>
  <si>
    <t>7/26-27/2023</t>
  </si>
  <si>
    <t>2024</t>
  </si>
  <si>
    <t>FL(3-0-0)</t>
  </si>
  <si>
    <t>12/27-29/2023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</si>
</sst>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1"/>
  <sheetViews>
    <sheetView tabSelected="1" zoomScaleNormal="100" workbookViewId="0">
      <pane ySplit="3690" topLeftCell="A72" activePane="bottomLeft"/>
      <selection activeCell="B4" sqref="B4:C4"/>
      <selection pane="bottomLeft" activeCell="E88" sqref="E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 t="s">
        <v>37</v>
      </c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43497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50</v>
      </c>
      <c r="C4" s="48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</v>
      </c>
      <c r="J9" s="12"/>
      <c r="K9" s="21"/>
    </row>
    <row r="10" spans="1:11" x14ac:dyDescent="0.25">
      <c r="A10" s="41" t="s">
        <v>38</v>
      </c>
      <c r="B10" s="21"/>
      <c r="C10" s="14"/>
      <c r="D10" s="40"/>
      <c r="E10" s="42" t="s">
        <v>39</v>
      </c>
      <c r="F10" s="21"/>
      <c r="G10" s="14" t="str">
        <f>IF(ISBLANK(Table1[[#This Row],[EARNED]]),"",Table1[[#This Row],[EARNED]])</f>
        <v/>
      </c>
      <c r="H10" s="40"/>
      <c r="I10" s="42" t="s">
        <v>39</v>
      </c>
      <c r="J10" s="12"/>
      <c r="K10" s="21"/>
    </row>
    <row r="11" spans="1:11" x14ac:dyDescent="0.25">
      <c r="A11" s="24">
        <v>43497</v>
      </c>
      <c r="B11" s="21"/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/>
      <c r="I11" s="14"/>
      <c r="J11" s="12"/>
      <c r="K11" s="21"/>
    </row>
    <row r="12" spans="1:11" x14ac:dyDescent="0.25">
      <c r="A12" s="24">
        <v>43525</v>
      </c>
      <c r="B12" s="21"/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/>
      <c r="I12" s="14"/>
      <c r="J12" s="12"/>
      <c r="K12" s="21"/>
    </row>
    <row r="13" spans="1:11" x14ac:dyDescent="0.25">
      <c r="A13" s="24">
        <v>43556</v>
      </c>
      <c r="B13" s="21"/>
      <c r="C13" s="14">
        <v>1.25</v>
      </c>
      <c r="D13" s="40"/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24">
        <v>43586</v>
      </c>
      <c r="B14" s="21"/>
      <c r="C14" s="14">
        <v>1.25</v>
      </c>
      <c r="D14" s="40"/>
      <c r="E14" s="14"/>
      <c r="F14" s="21"/>
      <c r="G14" s="14">
        <f>IF(ISBLANK(Table1[[#This Row],[EARNED]]),"",Table1[[#This Row],[EARNED]])</f>
        <v>1.25</v>
      </c>
      <c r="H14" s="40"/>
      <c r="I14" s="14"/>
      <c r="J14" s="12"/>
      <c r="K14" s="21"/>
    </row>
    <row r="15" spans="1:11" x14ac:dyDescent="0.25">
      <c r="A15" s="24">
        <v>43617</v>
      </c>
      <c r="B15" s="21"/>
      <c r="C15" s="14">
        <v>1.25</v>
      </c>
      <c r="D15" s="40"/>
      <c r="E15" s="14"/>
      <c r="F15" s="21"/>
      <c r="G15" s="14">
        <f>IF(ISBLANK(Table1[[#This Row],[EARNED]]),"",Table1[[#This Row],[EARNED]])</f>
        <v>1.25</v>
      </c>
      <c r="H15" s="40"/>
      <c r="I15" s="14"/>
      <c r="J15" s="12"/>
      <c r="K15" s="21"/>
    </row>
    <row r="16" spans="1:11" x14ac:dyDescent="0.25">
      <c r="A16" s="24">
        <v>43647</v>
      </c>
      <c r="B16" s="21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24">
        <v>43678</v>
      </c>
      <c r="B17" s="21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24">
        <v>43709</v>
      </c>
      <c r="B18" s="21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24">
        <v>43739</v>
      </c>
      <c r="B19" s="21" t="s">
        <v>36</v>
      </c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>
        <v>1</v>
      </c>
      <c r="I19" s="14"/>
      <c r="J19" s="12"/>
      <c r="K19" s="39">
        <v>43766</v>
      </c>
    </row>
    <row r="20" spans="1:11" x14ac:dyDescent="0.25">
      <c r="A20" s="24">
        <v>43770</v>
      </c>
      <c r="B20" s="21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24">
        <v>43800</v>
      </c>
      <c r="B21" s="21" t="s">
        <v>40</v>
      </c>
      <c r="C21" s="14">
        <v>1.25</v>
      </c>
      <c r="D21" s="40">
        <v>5</v>
      </c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41" t="s">
        <v>41</v>
      </c>
      <c r="B22" s="21"/>
      <c r="C22" s="14"/>
      <c r="D22" s="40"/>
      <c r="E22" s="14"/>
      <c r="F22" s="21"/>
      <c r="G22" s="14" t="str">
        <f>IF(ISBLANK(Table1[[#This Row],[EARNED]]),"",Table1[[#This Row],[EARNED]])</f>
        <v/>
      </c>
      <c r="H22" s="40"/>
      <c r="I22" s="14"/>
      <c r="J22" s="12"/>
      <c r="K22" s="21"/>
    </row>
    <row r="23" spans="1:11" x14ac:dyDescent="0.25">
      <c r="A23" s="24">
        <v>43831</v>
      </c>
      <c r="B23" s="21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24">
        <v>43862</v>
      </c>
      <c r="B24" s="21" t="s">
        <v>42</v>
      </c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39">
        <v>43868</v>
      </c>
    </row>
    <row r="25" spans="1:11" x14ac:dyDescent="0.25">
      <c r="A25" s="24"/>
      <c r="B25" s="21"/>
      <c r="C25" s="14">
        <v>1.25</v>
      </c>
      <c r="D25" s="40"/>
      <c r="E25" s="14"/>
      <c r="F25" s="21"/>
      <c r="G25" s="14">
        <f>IF(ISBLANK(Table1[[#This Row],[EARNED]]),"",Table1[[#This Row],[EARNED]])</f>
        <v>1.25</v>
      </c>
      <c r="H25" s="40"/>
      <c r="I25" s="14"/>
      <c r="J25" s="12"/>
      <c r="K25" s="39"/>
    </row>
    <row r="26" spans="1:11" x14ac:dyDescent="0.25">
      <c r="A26" s="24">
        <v>43891</v>
      </c>
      <c r="B26" s="21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24">
        <v>43922</v>
      </c>
      <c r="B27" s="21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24">
        <v>43952</v>
      </c>
      <c r="B28" s="21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24">
        <v>43983</v>
      </c>
      <c r="B29" s="21" t="s">
        <v>43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44011</v>
      </c>
    </row>
    <row r="30" spans="1:11" x14ac:dyDescent="0.25">
      <c r="A30" s="24"/>
      <c r="B30" s="21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24">
        <v>44013</v>
      </c>
      <c r="B31" s="21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24">
        <v>44044</v>
      </c>
      <c r="B32" s="21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24">
        <v>44075</v>
      </c>
      <c r="B33" s="21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24">
        <v>44105</v>
      </c>
      <c r="B34" s="21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24">
        <v>44136</v>
      </c>
      <c r="B35" s="21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24">
        <v>44166</v>
      </c>
      <c r="B36" s="21" t="s">
        <v>40</v>
      </c>
      <c r="C36" s="14">
        <v>1.25</v>
      </c>
      <c r="D36" s="40">
        <v>5</v>
      </c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41" t="s">
        <v>44</v>
      </c>
      <c r="B37" s="21"/>
      <c r="C37" s="14"/>
      <c r="D37" s="40"/>
      <c r="E37" s="14"/>
      <c r="F37" s="21"/>
      <c r="G37" s="14" t="str">
        <f>IF(ISBLANK(Table1[[#This Row],[EARNED]]),"",Table1[[#This Row],[EARNED]])</f>
        <v/>
      </c>
      <c r="H37" s="40"/>
      <c r="I37" s="14"/>
      <c r="J37" s="12"/>
      <c r="K37" s="21"/>
    </row>
    <row r="38" spans="1:11" x14ac:dyDescent="0.25">
      <c r="A38" s="24">
        <v>44197</v>
      </c>
      <c r="B38" s="21" t="s">
        <v>45</v>
      </c>
      <c r="C38" s="14">
        <v>1.25</v>
      </c>
      <c r="D38" s="40"/>
      <c r="E38" s="14"/>
      <c r="F38" s="21"/>
      <c r="G38" s="14">
        <f>IF(ISBLANK(Table1[[#This Row],[EARNED]]),"",Table1[[#This Row],[EARNED]])</f>
        <v>1.25</v>
      </c>
      <c r="H38" s="40"/>
      <c r="I38" s="14"/>
      <c r="J38" s="12"/>
      <c r="K38" s="21" t="s">
        <v>46</v>
      </c>
    </row>
    <row r="39" spans="1:11" x14ac:dyDescent="0.25">
      <c r="A39" s="24">
        <v>44228</v>
      </c>
      <c r="B39" s="21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24">
        <v>44256</v>
      </c>
      <c r="B40" s="21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24">
        <v>44287</v>
      </c>
      <c r="B41" s="21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24">
        <v>44317</v>
      </c>
      <c r="B42" s="21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24">
        <v>44348</v>
      </c>
      <c r="B43" s="21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24">
        <v>44378</v>
      </c>
      <c r="B44" s="21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24">
        <v>44409</v>
      </c>
      <c r="B45" s="21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24">
        <v>44440</v>
      </c>
      <c r="B46" s="21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24">
        <v>44470</v>
      </c>
      <c r="B47" s="21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24">
        <v>44501</v>
      </c>
      <c r="B48" s="21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24">
        <v>44531</v>
      </c>
      <c r="B49" s="21" t="s">
        <v>40</v>
      </c>
      <c r="C49" s="14">
        <v>1.25</v>
      </c>
      <c r="D49" s="40">
        <v>5</v>
      </c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41" t="s">
        <v>47</v>
      </c>
      <c r="B50" s="21"/>
      <c r="C50" s="14"/>
      <c r="D50" s="40"/>
      <c r="E50" s="14"/>
      <c r="F50" s="21"/>
      <c r="G50" s="14" t="str">
        <f>IF(ISBLANK(Table1[[#This Row],[EARNED]]),"",Table1[[#This Row],[EARNED]])</f>
        <v/>
      </c>
      <c r="H50" s="40"/>
      <c r="I50" s="14"/>
      <c r="J50" s="12"/>
      <c r="K50" s="21"/>
    </row>
    <row r="51" spans="1:11" x14ac:dyDescent="0.25">
      <c r="A51" s="24">
        <v>44562</v>
      </c>
      <c r="B51" s="21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24">
        <f>EDATE(A51,1)</f>
        <v>44593</v>
      </c>
      <c r="B52" s="21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24">
        <f>EDATE(A52,1)</f>
        <v>44621</v>
      </c>
      <c r="B53" s="21" t="s">
        <v>36</v>
      </c>
      <c r="C53" s="14"/>
      <c r="D53" s="40"/>
      <c r="E53" s="14"/>
      <c r="F53" s="21"/>
      <c r="G53" s="14" t="str">
        <f>IF(ISBLANK(Table1[[#This Row],[EARNED]]),"",Table1[[#This Row],[EARNED]])</f>
        <v/>
      </c>
      <c r="H53" s="40">
        <v>1</v>
      </c>
      <c r="I53" s="14"/>
      <c r="J53" s="12"/>
      <c r="K53" s="39">
        <v>44283</v>
      </c>
    </row>
    <row r="54" spans="1:11" x14ac:dyDescent="0.25">
      <c r="A54" s="24"/>
      <c r="B54" s="21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24">
        <v>44652</v>
      </c>
      <c r="B55" s="21" t="s">
        <v>36</v>
      </c>
      <c r="C55" s="14"/>
      <c r="D55" s="40"/>
      <c r="E55" s="14"/>
      <c r="F55" s="21"/>
      <c r="G55" s="14" t="str">
        <f>IF(ISBLANK(Table1[[#This Row],[EARNED]]),"",Table1[[#This Row],[EARNED]])</f>
        <v/>
      </c>
      <c r="H55" s="40">
        <v>1</v>
      </c>
      <c r="I55" s="14"/>
      <c r="J55" s="12"/>
      <c r="K55" s="39">
        <v>44297</v>
      </c>
    </row>
    <row r="56" spans="1:11" x14ac:dyDescent="0.25">
      <c r="A56" s="24"/>
      <c r="B56" s="21" t="s">
        <v>36</v>
      </c>
      <c r="C56" s="14"/>
      <c r="D56" s="40"/>
      <c r="E56" s="14"/>
      <c r="F56" s="21"/>
      <c r="G56" s="14" t="str">
        <f>IF(ISBLANK(Table1[[#This Row],[EARNED]]),"",Table1[[#This Row],[EARNED]])</f>
        <v/>
      </c>
      <c r="H56" s="40">
        <v>1</v>
      </c>
      <c r="I56" s="14"/>
      <c r="J56" s="12"/>
      <c r="K56" s="39">
        <v>44361</v>
      </c>
    </row>
    <row r="57" spans="1:11" x14ac:dyDescent="0.25">
      <c r="A57" s="24"/>
      <c r="B57" s="12" t="s">
        <v>34</v>
      </c>
      <c r="C57" s="14"/>
      <c r="D57" s="12"/>
      <c r="E57" s="37"/>
      <c r="F57" s="12"/>
      <c r="G57" s="14" t="str">
        <f>IF(ISBLANK(Table1[[#This Row],[EARNED]]),"",Table1[[#This Row],[EARNED]])</f>
        <v/>
      </c>
      <c r="H57" s="12">
        <v>2</v>
      </c>
      <c r="I57" s="37"/>
      <c r="J57" s="12"/>
      <c r="K57" s="21" t="s">
        <v>35</v>
      </c>
    </row>
    <row r="58" spans="1:11" x14ac:dyDescent="0.25">
      <c r="A58" s="24"/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44682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44713</v>
      </c>
      <c r="B60" s="12" t="s">
        <v>36</v>
      </c>
      <c r="C60" s="14"/>
      <c r="D60" s="12"/>
      <c r="E60" s="9"/>
      <c r="F60" s="12"/>
      <c r="G60" s="14" t="str">
        <f>IF(ISBLANK(Table1[[#This Row],[EARNED]]),"",Table1[[#This Row],[EARNED]])</f>
        <v/>
      </c>
      <c r="H60" s="12">
        <v>1</v>
      </c>
      <c r="I60" s="9"/>
      <c r="J60" s="12"/>
      <c r="K60" s="39">
        <v>44728</v>
      </c>
    </row>
    <row r="61" spans="1:11" x14ac:dyDescent="0.25">
      <c r="A61" s="24"/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44743</v>
      </c>
      <c r="B62" s="21" t="s">
        <v>36</v>
      </c>
      <c r="C62" s="14"/>
      <c r="D62" s="40"/>
      <c r="E62" s="9"/>
      <c r="F62" s="21"/>
      <c r="G62" s="14" t="str">
        <f>IF(ISBLANK(Table1[[#This Row],[EARNED]]),"",Table1[[#This Row],[EARNED]])</f>
        <v/>
      </c>
      <c r="H62" s="40">
        <v>1</v>
      </c>
      <c r="I62" s="9"/>
      <c r="J62" s="12"/>
      <c r="K62" s="39">
        <v>44771</v>
      </c>
    </row>
    <row r="63" spans="1:11" x14ac:dyDescent="0.25">
      <c r="A63" s="24"/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25">
      <c r="A64" s="24">
        <v>44774</v>
      </c>
      <c r="B64" s="12" t="s">
        <v>48</v>
      </c>
      <c r="C64" s="14"/>
      <c r="D64" s="12">
        <v>2</v>
      </c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 t="s">
        <v>49</v>
      </c>
    </row>
    <row r="65" spans="1:11" x14ac:dyDescent="0.25">
      <c r="A65" s="24"/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v>44805</v>
      </c>
      <c r="B66" s="12" t="s">
        <v>36</v>
      </c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>
        <v>1</v>
      </c>
      <c r="I66" s="9"/>
      <c r="J66" s="12"/>
      <c r="K66" s="39">
        <v>44813</v>
      </c>
    </row>
    <row r="67" spans="1:11" x14ac:dyDescent="0.25">
      <c r="A67" s="24">
        <v>44835</v>
      </c>
      <c r="B67" s="12" t="s">
        <v>36</v>
      </c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>
        <v>1</v>
      </c>
      <c r="I67" s="9"/>
      <c r="J67" s="12"/>
      <c r="K67" s="39">
        <v>44852</v>
      </c>
    </row>
    <row r="68" spans="1:11" x14ac:dyDescent="0.25">
      <c r="A68" s="24">
        <v>44866</v>
      </c>
      <c r="B68" s="12" t="s">
        <v>36</v>
      </c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>
        <v>1</v>
      </c>
      <c r="I68" s="9"/>
      <c r="J68" s="12"/>
      <c r="K68" s="39">
        <v>44886</v>
      </c>
    </row>
    <row r="69" spans="1:11" x14ac:dyDescent="0.25">
      <c r="A69" s="24">
        <v>44896</v>
      </c>
      <c r="B69" s="12" t="s">
        <v>59</v>
      </c>
      <c r="C69" s="14">
        <v>1.25</v>
      </c>
      <c r="D69" s="12">
        <v>1</v>
      </c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39">
        <v>44914</v>
      </c>
    </row>
    <row r="70" spans="1:11" x14ac:dyDescent="0.25">
      <c r="A70" s="24"/>
      <c r="B70" s="12" t="s">
        <v>60</v>
      </c>
      <c r="C70" s="14"/>
      <c r="D70" s="12">
        <v>2</v>
      </c>
      <c r="E70" s="9"/>
      <c r="F70" s="12"/>
      <c r="G70" s="14" t="str">
        <f>IF(ISBLANK(Table1[[#This Row],[EARNED]]),"",Table1[[#This Row],[EARNED]])</f>
        <v/>
      </c>
      <c r="H70" s="12"/>
      <c r="I70" s="9"/>
      <c r="J70" s="12"/>
      <c r="K70" s="21" t="s">
        <v>61</v>
      </c>
    </row>
    <row r="71" spans="1:11" x14ac:dyDescent="0.25">
      <c r="A71" s="41" t="s">
        <v>62</v>
      </c>
      <c r="B71" s="13"/>
      <c r="C71" s="14"/>
      <c r="D71" s="13"/>
      <c r="E71" s="10"/>
      <c r="F71" s="13"/>
      <c r="G71" s="14" t="str">
        <f>IF(ISBLANK(Table1[[#This Row],[EARNED]]),"",Table1[[#This Row],[EARNED]])</f>
        <v/>
      </c>
      <c r="H71" s="13"/>
      <c r="I71" s="10"/>
      <c r="J71" s="13"/>
      <c r="K71" s="16"/>
    </row>
    <row r="72" spans="1:11" x14ac:dyDescent="0.25">
      <c r="A72" s="24">
        <v>44927</v>
      </c>
      <c r="B72" s="12" t="s">
        <v>36</v>
      </c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>
        <v>1</v>
      </c>
      <c r="I72" s="9"/>
      <c r="J72" s="12"/>
      <c r="K72" s="39">
        <v>44931</v>
      </c>
    </row>
    <row r="73" spans="1:11" x14ac:dyDescent="0.25">
      <c r="A73" s="24"/>
      <c r="B73" s="12" t="s">
        <v>43</v>
      </c>
      <c r="C73" s="14"/>
      <c r="D73" s="12"/>
      <c r="E73" s="9"/>
      <c r="F73" s="12"/>
      <c r="G73" s="14" t="str">
        <f>IF(ISBLANK(Table1[[#This Row],[EARNED]]),"",Table1[[#This Row],[EARNED]])</f>
        <v/>
      </c>
      <c r="H73" s="12"/>
      <c r="I73" s="9"/>
      <c r="J73" s="12"/>
      <c r="K73" s="39" t="s">
        <v>63</v>
      </c>
    </row>
    <row r="74" spans="1:11" x14ac:dyDescent="0.25">
      <c r="A74" s="24"/>
      <c r="B74" s="12" t="s">
        <v>36</v>
      </c>
      <c r="C74" s="14"/>
      <c r="D74" s="12"/>
      <c r="E74" s="9"/>
      <c r="F74" s="12"/>
      <c r="G74" s="14" t="str">
        <f>IF(ISBLANK(Table1[[#This Row],[EARNED]]),"",Table1[[#This Row],[EARNED]])</f>
        <v/>
      </c>
      <c r="H74" s="12">
        <v>1</v>
      </c>
      <c r="I74" s="9"/>
      <c r="J74" s="12"/>
      <c r="K74" s="39">
        <v>44956</v>
      </c>
    </row>
    <row r="75" spans="1:11" x14ac:dyDescent="0.25">
      <c r="A75" s="24">
        <v>44958</v>
      </c>
      <c r="B75" s="12" t="s">
        <v>64</v>
      </c>
      <c r="C75" s="14">
        <v>1.25</v>
      </c>
      <c r="D75" s="12">
        <v>1</v>
      </c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39">
        <v>44966</v>
      </c>
    </row>
    <row r="76" spans="1:11" x14ac:dyDescent="0.25">
      <c r="A76" s="24">
        <v>44986</v>
      </c>
      <c r="B76" s="12" t="s">
        <v>36</v>
      </c>
      <c r="C76" s="14">
        <v>1.25</v>
      </c>
      <c r="D76" s="12" t="s">
        <v>65</v>
      </c>
      <c r="E76" s="9"/>
      <c r="F76" s="12"/>
      <c r="G76" s="14">
        <f>IF(ISBLANK(Table1[[#This Row],[EARNED]]),"",Table1[[#This Row],[EARNED]])</f>
        <v>1.25</v>
      </c>
      <c r="H76" s="12">
        <v>1</v>
      </c>
      <c r="I76" s="9"/>
      <c r="J76" s="12"/>
      <c r="K76" s="39">
        <v>44986</v>
      </c>
    </row>
    <row r="77" spans="1:11" x14ac:dyDescent="0.25">
      <c r="A77" s="24">
        <v>45017</v>
      </c>
      <c r="B77" s="12" t="s">
        <v>34</v>
      </c>
      <c r="C77" s="14"/>
      <c r="D77" s="12"/>
      <c r="E77" s="9"/>
      <c r="F77" s="12"/>
      <c r="G77" s="14" t="str">
        <f>IF(ISBLANK(Table1[[#This Row],[EARNED]]),"",Table1[[#This Row],[EARNED]])</f>
        <v/>
      </c>
      <c r="H77" s="12">
        <v>2</v>
      </c>
      <c r="I77" s="9"/>
      <c r="J77" s="12"/>
      <c r="K77" s="21" t="s">
        <v>66</v>
      </c>
    </row>
    <row r="78" spans="1:11" x14ac:dyDescent="0.25">
      <c r="A78" s="24"/>
      <c r="B78" s="12" t="s">
        <v>36</v>
      </c>
      <c r="C78" s="14"/>
      <c r="D78" s="12"/>
      <c r="E78" s="9"/>
      <c r="F78" s="12"/>
      <c r="G78" s="14" t="str">
        <f>IF(ISBLANK(Table1[[#This Row],[EARNED]]),"",Table1[[#This Row],[EARNED]])</f>
        <v/>
      </c>
      <c r="H78" s="12">
        <v>1</v>
      </c>
      <c r="I78" s="9"/>
      <c r="J78" s="12"/>
      <c r="K78" s="39">
        <v>45028</v>
      </c>
    </row>
    <row r="79" spans="1:11" x14ac:dyDescent="0.25">
      <c r="A79" s="24">
        <v>45047</v>
      </c>
      <c r="B79" s="12" t="s">
        <v>43</v>
      </c>
      <c r="C79" s="14">
        <v>1.25</v>
      </c>
      <c r="D79" s="12"/>
      <c r="E79" s="9"/>
      <c r="F79" s="12"/>
      <c r="G79" s="14">
        <f>IF(ISBLANK(Table1[[#This Row],[EARNED]]),"",Table1[[#This Row],[EARNED]])</f>
        <v>1.25</v>
      </c>
      <c r="H79" s="12"/>
      <c r="I79" s="9"/>
      <c r="J79" s="12"/>
      <c r="K79" s="39">
        <v>45062</v>
      </c>
    </row>
    <row r="80" spans="1:11" x14ac:dyDescent="0.25">
      <c r="A80" s="24"/>
      <c r="B80" s="12" t="s">
        <v>36</v>
      </c>
      <c r="C80" s="14"/>
      <c r="D80" s="12"/>
      <c r="E80" s="9"/>
      <c r="F80" s="12"/>
      <c r="G80" s="14" t="str">
        <f>IF(ISBLANK(Table1[[#This Row],[EARNED]]),"",Table1[[#This Row],[EARNED]])</f>
        <v/>
      </c>
      <c r="H80" s="12">
        <v>1</v>
      </c>
      <c r="I80" s="9"/>
      <c r="J80" s="12"/>
      <c r="K80" s="39">
        <v>45071</v>
      </c>
    </row>
    <row r="81" spans="1:11" x14ac:dyDescent="0.25">
      <c r="A81" s="24">
        <v>45078</v>
      </c>
      <c r="B81" s="12" t="s">
        <v>36</v>
      </c>
      <c r="C81" s="14">
        <v>1.25</v>
      </c>
      <c r="D81" s="12"/>
      <c r="E81" s="9"/>
      <c r="F81" s="12"/>
      <c r="G81" s="14">
        <f>IF(ISBLANK(Table1[[#This Row],[EARNED]]),"",Table1[[#This Row],[EARNED]])</f>
        <v>1.25</v>
      </c>
      <c r="H81" s="12">
        <v>1</v>
      </c>
      <c r="I81" s="9"/>
      <c r="J81" s="12"/>
      <c r="K81" s="39">
        <v>45104</v>
      </c>
    </row>
    <row r="82" spans="1:11" x14ac:dyDescent="0.25">
      <c r="A82" s="24">
        <v>45108</v>
      </c>
      <c r="B82" s="12" t="s">
        <v>36</v>
      </c>
      <c r="C82" s="14">
        <v>1.25</v>
      </c>
      <c r="D82" s="12"/>
      <c r="E82" s="9"/>
      <c r="F82" s="12"/>
      <c r="G82" s="14">
        <f>IF(ISBLANK(Table1[[#This Row],[EARNED]]),"",Table1[[#This Row],[EARNED]])</f>
        <v>1.25</v>
      </c>
      <c r="H82" s="12">
        <v>1</v>
      </c>
      <c r="I82" s="9"/>
      <c r="J82" s="12"/>
      <c r="K82" s="39">
        <v>45117</v>
      </c>
    </row>
    <row r="83" spans="1:11" x14ac:dyDescent="0.25">
      <c r="A83" s="24"/>
      <c r="B83" s="12" t="s">
        <v>34</v>
      </c>
      <c r="C83" s="14"/>
      <c r="D83" s="12"/>
      <c r="E83" s="9"/>
      <c r="F83" s="12"/>
      <c r="G83" s="14" t="str">
        <f>IF(ISBLANK(Table1[[#This Row],[EARNED]]),"",Table1[[#This Row],[EARNED]])</f>
        <v/>
      </c>
      <c r="H83" s="12">
        <v>2</v>
      </c>
      <c r="I83" s="9"/>
      <c r="J83" s="12"/>
      <c r="K83" s="39" t="s">
        <v>67</v>
      </c>
    </row>
    <row r="84" spans="1:11" x14ac:dyDescent="0.25">
      <c r="A84" s="24">
        <v>45139</v>
      </c>
      <c r="B84" s="12" t="s">
        <v>36</v>
      </c>
      <c r="C84" s="14">
        <v>1.25</v>
      </c>
      <c r="D84" s="12"/>
      <c r="E84" s="9"/>
      <c r="F84" s="12"/>
      <c r="G84" s="14">
        <f>IF(ISBLANK(Table1[[#This Row],[EARNED]]),"",Table1[[#This Row],[EARNED]])</f>
        <v>1.25</v>
      </c>
      <c r="H84" s="12">
        <v>1</v>
      </c>
      <c r="I84" s="9"/>
      <c r="J84" s="12"/>
      <c r="K84" s="39">
        <v>45156</v>
      </c>
    </row>
    <row r="85" spans="1:11" x14ac:dyDescent="0.25">
      <c r="A85" s="24">
        <v>45170</v>
      </c>
      <c r="B85" s="12" t="s">
        <v>36</v>
      </c>
      <c r="C85" s="14">
        <v>1.25</v>
      </c>
      <c r="D85" s="12"/>
      <c r="E85" s="9"/>
      <c r="F85" s="12"/>
      <c r="G85" s="14">
        <f>IF(ISBLANK(Table1[[#This Row],[EARNED]]),"",Table1[[#This Row],[EARNED]])</f>
        <v>1.25</v>
      </c>
      <c r="H85" s="12">
        <v>1</v>
      </c>
      <c r="I85" s="9"/>
      <c r="J85" s="12"/>
      <c r="K85" s="39">
        <v>45190</v>
      </c>
    </row>
    <row r="86" spans="1:11" x14ac:dyDescent="0.25">
      <c r="A86" s="24">
        <v>45200</v>
      </c>
      <c r="B86" s="12" t="s">
        <v>36</v>
      </c>
      <c r="C86" s="14">
        <v>1.25</v>
      </c>
      <c r="D86" s="12"/>
      <c r="E86" s="9"/>
      <c r="F86" s="12"/>
      <c r="G86" s="14">
        <f>IF(ISBLANK(Table1[[#This Row],[EARNED]]),"",Table1[[#This Row],[EARNED]])</f>
        <v>1.25</v>
      </c>
      <c r="H86" s="12">
        <v>1</v>
      </c>
      <c r="I86" s="9"/>
      <c r="J86" s="12"/>
      <c r="K86" s="39">
        <v>45201</v>
      </c>
    </row>
    <row r="87" spans="1:11" x14ac:dyDescent="0.25">
      <c r="A87" s="24"/>
      <c r="B87" s="21" t="s">
        <v>36</v>
      </c>
      <c r="C87" s="14"/>
      <c r="D87" s="40"/>
      <c r="E87" s="9"/>
      <c r="F87" s="21"/>
      <c r="G87" s="14" t="str">
        <f>IF(ISBLANK(Table1[[#This Row],[EARNED]]),"",Table1[[#This Row],[EARNED]])</f>
        <v/>
      </c>
      <c r="H87" s="40">
        <v>1</v>
      </c>
      <c r="I87" s="9"/>
      <c r="J87" s="12"/>
      <c r="K87" s="39">
        <v>45230</v>
      </c>
    </row>
    <row r="88" spans="1:11" x14ac:dyDescent="0.25">
      <c r="A88" s="24">
        <v>45231</v>
      </c>
      <c r="B88" s="12" t="s">
        <v>36</v>
      </c>
      <c r="C88" s="14">
        <v>1.25</v>
      </c>
      <c r="D88" s="12"/>
      <c r="E88" s="9"/>
      <c r="F88" s="12"/>
      <c r="G88" s="14">
        <f>IF(ISBLANK(Table1[[#This Row],[EARNED]]),"",Table1[[#This Row],[EARNED]])</f>
        <v>1.25</v>
      </c>
      <c r="H88" s="12">
        <v>1</v>
      </c>
      <c r="I88" s="9"/>
      <c r="J88" s="12"/>
      <c r="K88" s="39">
        <v>45238</v>
      </c>
    </row>
    <row r="89" spans="1:11" x14ac:dyDescent="0.25">
      <c r="A89" s="24"/>
      <c r="B89" s="21" t="s">
        <v>36</v>
      </c>
      <c r="C89" s="14"/>
      <c r="D89" s="40"/>
      <c r="E89" s="9"/>
      <c r="F89" s="21"/>
      <c r="G89" s="14" t="str">
        <f>IF(ISBLANK(Table1[[#This Row],[EARNED]]),"",Table1[[#This Row],[EARNED]])</f>
        <v/>
      </c>
      <c r="H89" s="40">
        <v>1</v>
      </c>
      <c r="I89" s="9"/>
      <c r="J89" s="12"/>
      <c r="K89" s="39">
        <v>45247</v>
      </c>
    </row>
    <row r="90" spans="1:11" x14ac:dyDescent="0.25">
      <c r="A90" s="24">
        <v>45261</v>
      </c>
      <c r="B90" s="12" t="s">
        <v>36</v>
      </c>
      <c r="C90" s="14"/>
      <c r="D90" s="12"/>
      <c r="E90" s="9"/>
      <c r="F90" s="12"/>
      <c r="G90" s="14" t="str">
        <f>IF(ISBLANK(Table1[[#This Row],[EARNED]]),"",Table1[[#This Row],[EARNED]])</f>
        <v/>
      </c>
      <c r="H90" s="12">
        <v>1</v>
      </c>
      <c r="I90" s="9"/>
      <c r="J90" s="12"/>
      <c r="K90" s="39">
        <v>45271</v>
      </c>
    </row>
    <row r="91" spans="1:11" x14ac:dyDescent="0.25">
      <c r="A91" s="24"/>
      <c r="B91" s="12" t="s">
        <v>59</v>
      </c>
      <c r="C91" s="14"/>
      <c r="D91" s="12">
        <v>1</v>
      </c>
      <c r="E91" s="9"/>
      <c r="F91" s="12"/>
      <c r="G91" s="14"/>
      <c r="H91" s="12"/>
      <c r="I91" s="9"/>
      <c r="J91" s="12"/>
      <c r="K91" s="39">
        <v>45278</v>
      </c>
    </row>
    <row r="92" spans="1:11" x14ac:dyDescent="0.25">
      <c r="A92" s="24"/>
      <c r="B92" s="12" t="s">
        <v>69</v>
      </c>
      <c r="C92" s="14"/>
      <c r="D92" s="12">
        <v>3</v>
      </c>
      <c r="E92" s="9"/>
      <c r="F92" s="12"/>
      <c r="G92" s="14"/>
      <c r="H92" s="12"/>
      <c r="I92" s="9"/>
      <c r="J92" s="12"/>
      <c r="K92" s="39" t="s">
        <v>70</v>
      </c>
    </row>
    <row r="93" spans="1:11" x14ac:dyDescent="0.25">
      <c r="A93" s="41" t="s">
        <v>68</v>
      </c>
      <c r="B93" s="12"/>
      <c r="C93" s="14"/>
      <c r="D93" s="12"/>
      <c r="E93" s="9"/>
      <c r="F93" s="12"/>
      <c r="G93" s="14"/>
      <c r="H93" s="12"/>
      <c r="I93" s="9"/>
      <c r="J93" s="12"/>
      <c r="K93" s="39"/>
    </row>
    <row r="94" spans="1:11" x14ac:dyDescent="0.25">
      <c r="A94" s="24">
        <v>45292</v>
      </c>
      <c r="B94" s="12"/>
      <c r="C94" s="14"/>
      <c r="D94" s="12"/>
      <c r="E94" s="9"/>
      <c r="F94" s="12"/>
      <c r="G94" s="14" t="str">
        <f>IF(ISBLANK(Table1[[#This Row],[EARNED]]),"",Table1[[#This Row],[EARNED]])</f>
        <v/>
      </c>
      <c r="H94" s="12"/>
      <c r="I94" s="9"/>
      <c r="J94" s="12"/>
      <c r="K94" s="21"/>
    </row>
    <row r="95" spans="1:11" x14ac:dyDescent="0.25">
      <c r="A95" s="24">
        <v>45323</v>
      </c>
      <c r="B95" s="12"/>
      <c r="C95" s="14"/>
      <c r="D95" s="12"/>
      <c r="E95" s="9"/>
      <c r="F95" s="12"/>
      <c r="G95" s="14" t="str">
        <f>IF(ISBLANK(Table1[[#This Row],[EARNED]]),"",Table1[[#This Row],[EARNED]])</f>
        <v/>
      </c>
      <c r="H95" s="12"/>
      <c r="I95" s="9"/>
      <c r="J95" s="12"/>
      <c r="K95" s="21"/>
    </row>
    <row r="96" spans="1:11" x14ac:dyDescent="0.25">
      <c r="A96" s="24">
        <v>45352</v>
      </c>
      <c r="B96" s="12"/>
      <c r="C96" s="14"/>
      <c r="D96" s="12"/>
      <c r="E96" s="9"/>
      <c r="F96" s="12"/>
      <c r="G96" s="14" t="str">
        <f>IF(ISBLANK(Table1[[#This Row],[EARNED]]),"",Table1[[#This Row],[EARNED]])</f>
        <v/>
      </c>
      <c r="H96" s="12"/>
      <c r="I96" s="9"/>
      <c r="J96" s="12"/>
      <c r="K96" s="21"/>
    </row>
    <row r="97" spans="1:11" x14ac:dyDescent="0.25">
      <c r="A97" s="24">
        <v>45383</v>
      </c>
      <c r="B97" s="12"/>
      <c r="C97" s="14"/>
      <c r="D97" s="12"/>
      <c r="E97" s="9"/>
      <c r="F97" s="12"/>
      <c r="G97" s="14" t="str">
        <f>IF(ISBLANK(Table1[[#This Row],[EARNED]]),"",Table1[[#This Row],[EARNED]])</f>
        <v/>
      </c>
      <c r="H97" s="12"/>
      <c r="I97" s="9"/>
      <c r="J97" s="12"/>
      <c r="K97" s="21"/>
    </row>
    <row r="98" spans="1:11" x14ac:dyDescent="0.25">
      <c r="A98" s="24">
        <v>45413</v>
      </c>
      <c r="B98" s="12"/>
      <c r="C98" s="14"/>
      <c r="D98" s="12"/>
      <c r="E98" s="9"/>
      <c r="F98" s="12"/>
      <c r="G98" s="14" t="str">
        <f>IF(ISBLANK(Table1[[#This Row],[EARNED]]),"",Table1[[#This Row],[EARNED]])</f>
        <v/>
      </c>
      <c r="H98" s="12"/>
      <c r="I98" s="9"/>
      <c r="J98" s="12"/>
      <c r="K98" s="21"/>
    </row>
    <row r="99" spans="1:11" x14ac:dyDescent="0.25">
      <c r="A99" s="24">
        <v>45444</v>
      </c>
      <c r="B99" s="12"/>
      <c r="C99" s="14"/>
      <c r="D99" s="12"/>
      <c r="E99" s="9"/>
      <c r="F99" s="12"/>
      <c r="G99" s="14" t="str">
        <f>IF(ISBLANK(Table1[[#This Row],[EARNED]]),"",Table1[[#This Row],[EARNED]])</f>
        <v/>
      </c>
      <c r="H99" s="12"/>
      <c r="I99" s="9"/>
      <c r="J99" s="12"/>
      <c r="K99" s="21"/>
    </row>
    <row r="100" spans="1:11" x14ac:dyDescent="0.25">
      <c r="A100" s="24">
        <v>45474</v>
      </c>
      <c r="B100" s="12"/>
      <c r="C100" s="14"/>
      <c r="D100" s="12"/>
      <c r="E100" s="9"/>
      <c r="F100" s="12"/>
      <c r="G100" s="14" t="str">
        <f>IF(ISBLANK(Table1[[#This Row],[EARNED]]),"",Table1[[#This Row],[EARNED]])</f>
        <v/>
      </c>
      <c r="H100" s="12"/>
      <c r="I100" s="9"/>
      <c r="J100" s="12"/>
      <c r="K100" s="21"/>
    </row>
    <row r="101" spans="1:11" x14ac:dyDescent="0.25">
      <c r="A101" s="24">
        <v>45505</v>
      </c>
      <c r="B101" s="12"/>
      <c r="C101" s="14"/>
      <c r="D101" s="12"/>
      <c r="E101" s="9"/>
      <c r="F101" s="12"/>
      <c r="G101" s="14" t="str">
        <f>IF(ISBLANK(Table1[[#This Row],[EARNED]]),"",Table1[[#This Row],[EARNED]])</f>
        <v/>
      </c>
      <c r="H101" s="12"/>
      <c r="I101" s="9"/>
      <c r="J101" s="12"/>
      <c r="K101" s="21"/>
    </row>
    <row r="102" spans="1:11" x14ac:dyDescent="0.25">
      <c r="A102" s="24">
        <v>45536</v>
      </c>
      <c r="B102" s="12"/>
      <c r="C102" s="14"/>
      <c r="D102" s="12"/>
      <c r="E102" s="9"/>
      <c r="F102" s="12"/>
      <c r="G102" s="14" t="str">
        <f>IF(ISBLANK(Table1[[#This Row],[EARNED]]),"",Table1[[#This Row],[EARNED]])</f>
        <v/>
      </c>
      <c r="H102" s="12"/>
      <c r="I102" s="9"/>
      <c r="J102" s="12"/>
      <c r="K102" s="21"/>
    </row>
    <row r="103" spans="1:11" x14ac:dyDescent="0.25">
      <c r="A103" s="24">
        <v>45566</v>
      </c>
      <c r="B103" s="12"/>
      <c r="C103" s="14"/>
      <c r="D103" s="12"/>
      <c r="E103" s="9"/>
      <c r="F103" s="12"/>
      <c r="G103" s="14" t="str">
        <f>IF(ISBLANK(Table1[[#This Row],[EARNED]]),"",Table1[[#This Row],[EARNED]])</f>
        <v/>
      </c>
      <c r="H103" s="12"/>
      <c r="I103" s="9"/>
      <c r="J103" s="12"/>
      <c r="K103" s="21"/>
    </row>
    <row r="104" spans="1:11" x14ac:dyDescent="0.25">
      <c r="A104" s="24">
        <v>45597</v>
      </c>
      <c r="B104" s="12"/>
      <c r="C104" s="14"/>
      <c r="D104" s="12"/>
      <c r="E104" s="9"/>
      <c r="F104" s="12"/>
      <c r="G104" s="14" t="str">
        <f>IF(ISBLANK(Table1[[#This Row],[EARNED]]),"",Table1[[#This Row],[EARNED]])</f>
        <v/>
      </c>
      <c r="H104" s="12"/>
      <c r="I104" s="9"/>
      <c r="J104" s="12"/>
      <c r="K104" s="21"/>
    </row>
    <row r="105" spans="1:11" x14ac:dyDescent="0.25">
      <c r="A105" s="24">
        <v>45627</v>
      </c>
      <c r="B105" s="13"/>
      <c r="C105" s="14"/>
      <c r="D105" s="13"/>
      <c r="E105" s="10"/>
      <c r="F105" s="13"/>
      <c r="G105" s="14" t="str">
        <f>IF(ISBLANK(Table1[[#This Row],[EARNED]]),"",Table1[[#This Row],[EARNED]])</f>
        <v/>
      </c>
      <c r="H105" s="13"/>
      <c r="I105" s="10"/>
      <c r="J105" s="13"/>
      <c r="K105" s="16"/>
    </row>
    <row r="106" spans="1:11" x14ac:dyDescent="0.25">
      <c r="A106" s="24">
        <v>45658</v>
      </c>
      <c r="B106" s="13"/>
      <c r="C106" s="14"/>
      <c r="D106" s="13"/>
      <c r="E106" s="10"/>
      <c r="F106" s="13"/>
      <c r="G106" s="14" t="str">
        <f>IF(ISBLANK(Table1[[#This Row],[EARNED]]),"",Table1[[#This Row],[EARNED]])</f>
        <v/>
      </c>
      <c r="H106" s="12"/>
      <c r="I106" s="9"/>
      <c r="J106" s="12"/>
      <c r="K106" s="21"/>
    </row>
    <row r="107" spans="1:11" x14ac:dyDescent="0.25">
      <c r="A107" s="24">
        <v>45689</v>
      </c>
      <c r="B107" s="13"/>
      <c r="C107" s="14"/>
      <c r="D107" s="13"/>
      <c r="E107" s="10"/>
      <c r="F107" s="13"/>
      <c r="G107" s="14" t="str">
        <f>IF(ISBLANK(Table1[[#This Row],[EARNED]]),"",Table1[[#This Row],[EARNED]])</f>
        <v/>
      </c>
      <c r="H107" s="12"/>
      <c r="I107" s="9"/>
      <c r="J107" s="12"/>
      <c r="K107" s="21"/>
    </row>
    <row r="108" spans="1:11" x14ac:dyDescent="0.25">
      <c r="A108" s="24">
        <v>45717</v>
      </c>
      <c r="B108" s="13"/>
      <c r="C108" s="14"/>
      <c r="D108" s="13"/>
      <c r="E108" s="10"/>
      <c r="F108" s="13"/>
      <c r="G108" s="14" t="str">
        <f>IF(ISBLANK(Table1[[#This Row],[EARNED]]),"",Table1[[#This Row],[EARNED]])</f>
        <v/>
      </c>
      <c r="H108" s="12"/>
      <c r="I108" s="9"/>
      <c r="J108" s="12"/>
      <c r="K108" s="21"/>
    </row>
    <row r="109" spans="1:11" x14ac:dyDescent="0.25">
      <c r="A109" s="24">
        <v>45748</v>
      </c>
      <c r="B109" s="13"/>
      <c r="C109" s="14"/>
      <c r="D109" s="13"/>
      <c r="E109" s="10"/>
      <c r="F109" s="13"/>
      <c r="G109" s="14" t="str">
        <f>IF(ISBLANK(Table1[[#This Row],[EARNED]]),"",Table1[[#This Row],[EARNED]])</f>
        <v/>
      </c>
      <c r="H109" s="12"/>
      <c r="I109" s="9"/>
      <c r="J109" s="12"/>
      <c r="K109" s="21"/>
    </row>
    <row r="110" spans="1:11" x14ac:dyDescent="0.25">
      <c r="A110" s="24">
        <v>45778</v>
      </c>
      <c r="B110" s="13"/>
      <c r="C110" s="14"/>
      <c r="D110" s="13"/>
      <c r="E110" s="10"/>
      <c r="F110" s="13"/>
      <c r="G110" s="14" t="str">
        <f>IF(ISBLANK(Table1[[#This Row],[EARNED]]),"",Table1[[#This Row],[EARNED]])</f>
        <v/>
      </c>
      <c r="H110" s="12"/>
      <c r="I110" s="9"/>
      <c r="J110" s="12"/>
      <c r="K110" s="21"/>
    </row>
    <row r="111" spans="1:11" x14ac:dyDescent="0.25">
      <c r="A111" s="24">
        <v>45809</v>
      </c>
      <c r="B111" s="13"/>
      <c r="C111" s="14"/>
      <c r="D111" s="13"/>
      <c r="E111" s="10"/>
      <c r="F111" s="13"/>
      <c r="G111" s="14" t="str">
        <f>IF(ISBLANK(Table1[[#This Row],[EARNED]]),"",Table1[[#This Row],[EARNED]])</f>
        <v/>
      </c>
      <c r="H111" s="12"/>
      <c r="I111" s="9"/>
      <c r="J111" s="12"/>
      <c r="K111" s="21"/>
    </row>
    <row r="112" spans="1:11" x14ac:dyDescent="0.25">
      <c r="A112" s="24">
        <v>45839</v>
      </c>
      <c r="B112" s="13"/>
      <c r="C112" s="14"/>
      <c r="D112" s="13"/>
      <c r="E112" s="10"/>
      <c r="F112" s="13"/>
      <c r="G112" s="14" t="str">
        <f>IF(ISBLANK(Table1[[#This Row],[EARNED]]),"",Table1[[#This Row],[EARNED]])</f>
        <v/>
      </c>
      <c r="H112" s="12"/>
      <c r="I112" s="9"/>
      <c r="J112" s="12"/>
      <c r="K112" s="21"/>
    </row>
    <row r="113" spans="1:11" x14ac:dyDescent="0.25">
      <c r="A113" s="24">
        <v>45870</v>
      </c>
      <c r="B113" s="13"/>
      <c r="C113" s="14"/>
      <c r="D113" s="13"/>
      <c r="E113" s="10"/>
      <c r="F113" s="13"/>
      <c r="G113" s="14" t="str">
        <f>IF(ISBLANK(Table1[[#This Row],[EARNED]]),"",Table1[[#This Row],[EARNED]])</f>
        <v/>
      </c>
      <c r="H113" s="12"/>
      <c r="I113" s="9"/>
      <c r="J113" s="12"/>
      <c r="K113" s="21"/>
    </row>
    <row r="114" spans="1:11" x14ac:dyDescent="0.25">
      <c r="A114" s="24">
        <v>45901</v>
      </c>
      <c r="B114" s="13"/>
      <c r="C114" s="14"/>
      <c r="D114" s="13"/>
      <c r="E114" s="10"/>
      <c r="F114" s="13"/>
      <c r="G114" s="14" t="str">
        <f>IF(ISBLANK(Table1[[#This Row],[EARNED]]),"",Table1[[#This Row],[EARNED]])</f>
        <v/>
      </c>
      <c r="H114" s="12"/>
      <c r="I114" s="9"/>
      <c r="J114" s="12"/>
      <c r="K114" s="21"/>
    </row>
    <row r="115" spans="1:11" x14ac:dyDescent="0.25">
      <c r="A115" s="24">
        <v>45931</v>
      </c>
      <c r="B115" s="13"/>
      <c r="C115" s="14"/>
      <c r="D115" s="13"/>
      <c r="E115" s="10"/>
      <c r="F115" s="13"/>
      <c r="G115" s="14" t="str">
        <f>IF(ISBLANK(Table1[[#This Row],[EARNED]]),"",Table1[[#This Row],[EARNED]])</f>
        <v/>
      </c>
      <c r="H115" s="12"/>
      <c r="I115" s="9"/>
      <c r="J115" s="12"/>
      <c r="K115" s="21"/>
    </row>
    <row r="116" spans="1:11" x14ac:dyDescent="0.25">
      <c r="A116" s="24">
        <v>45962</v>
      </c>
      <c r="B116" s="13"/>
      <c r="C116" s="14"/>
      <c r="D116" s="13"/>
      <c r="E116" s="10"/>
      <c r="F116" s="13"/>
      <c r="G116" s="14" t="str">
        <f>IF(ISBLANK(Table1[[#This Row],[EARNED]]),"",Table1[[#This Row],[EARNED]])</f>
        <v/>
      </c>
      <c r="H116" s="13"/>
      <c r="I116" s="10"/>
      <c r="J116" s="13"/>
      <c r="K116" s="16"/>
    </row>
    <row r="117" spans="1:11" x14ac:dyDescent="0.25">
      <c r="A117" s="24">
        <v>45992</v>
      </c>
      <c r="B117" s="12"/>
      <c r="C117" s="14"/>
      <c r="D117" s="12"/>
      <c r="E117" s="9"/>
      <c r="F117" s="12"/>
      <c r="G117" s="14" t="str">
        <f>IF(ISBLANK(Table1[[#This Row],[EARNED]]),"",Table1[[#This Row],[EARNED]])</f>
        <v/>
      </c>
      <c r="H117" s="12"/>
      <c r="I117" s="9"/>
      <c r="J117" s="12"/>
      <c r="K117" s="21"/>
    </row>
    <row r="118" spans="1:11" x14ac:dyDescent="0.25">
      <c r="A118" s="24"/>
      <c r="B118" s="12"/>
      <c r="C118" s="14"/>
      <c r="D118" s="12"/>
      <c r="E118" s="9"/>
      <c r="F118" s="12"/>
      <c r="G118" s="14" t="str">
        <f>IF(ISBLANK(Table1[[#This Row],[EARNED]]),"",Table1[[#This Row],[EARNED]])</f>
        <v/>
      </c>
      <c r="H118" s="12"/>
      <c r="I118" s="9"/>
      <c r="J118" s="12"/>
      <c r="K118" s="21"/>
    </row>
    <row r="119" spans="1:11" x14ac:dyDescent="0.25">
      <c r="A119" s="24"/>
      <c r="B119" s="12"/>
      <c r="C119" s="14"/>
      <c r="D119" s="12"/>
      <c r="E119" s="9"/>
      <c r="F119" s="12"/>
      <c r="G119" s="14" t="str">
        <f>IF(ISBLANK(Table1[[#This Row],[EARNED]]),"",Table1[[#This Row],[EARNED]])</f>
        <v/>
      </c>
      <c r="H119" s="12"/>
      <c r="I119" s="9"/>
      <c r="J119" s="12"/>
      <c r="K119" s="21"/>
    </row>
    <row r="120" spans="1:11" x14ac:dyDescent="0.25">
      <c r="A120" s="24"/>
      <c r="B120" s="12"/>
      <c r="C120" s="14"/>
      <c r="D120" s="12"/>
      <c r="E120" s="9"/>
      <c r="F120" s="12"/>
      <c r="G120" s="14" t="str">
        <f>IF(ISBLANK(Table1[[#This Row],[EARNED]]),"",Table1[[#This Row],[EARNED]])</f>
        <v/>
      </c>
      <c r="H120" s="12"/>
      <c r="I120" s="9"/>
      <c r="J120" s="12"/>
      <c r="K120" s="21"/>
    </row>
    <row r="121" spans="1:11" x14ac:dyDescent="0.25">
      <c r="A121" s="24"/>
      <c r="B121" s="13"/>
      <c r="C121" s="14"/>
      <c r="D121" s="13"/>
      <c r="E121" s="10"/>
      <c r="F121" s="13"/>
      <c r="G121" s="14" t="str">
        <f>IF(ISBLANK(Table1[[#This Row],[EARNED]]),"",Table1[[#This Row],[EARNED]])</f>
        <v/>
      </c>
      <c r="H121" s="13"/>
      <c r="I121" s="10"/>
      <c r="J121" s="13"/>
      <c r="K12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H8" sqref="H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51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52</v>
      </c>
      <c r="K2" s="2" t="s">
        <v>53</v>
      </c>
      <c r="L2" s="43" t="s">
        <v>54</v>
      </c>
    </row>
    <row r="3" spans="1:12" x14ac:dyDescent="0.25">
      <c r="A3" s="38"/>
      <c r="B3" s="12"/>
      <c r="D3" s="12"/>
      <c r="E3" s="12"/>
      <c r="F3" s="12"/>
      <c r="G3" s="9">
        <f>SUM(D3,E4,F4)</f>
        <v>0</v>
      </c>
      <c r="J3" s="44"/>
      <c r="K3" s="38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55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56</v>
      </c>
      <c r="J7" s="31" t="s">
        <v>57</v>
      </c>
      <c r="K7" s="31" t="s">
        <v>58</v>
      </c>
      <c r="L7" s="31" t="s">
        <v>58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6">
        <v>4.2000000000000003E-2</v>
      </c>
      <c r="L8" s="46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6">
        <v>8.3000000000000004E-2</v>
      </c>
      <c r="L9" s="46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6">
        <v>0.125</v>
      </c>
      <c r="L10" s="46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6">
        <v>0.16700000000000001</v>
      </c>
      <c r="L11" s="46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6">
        <v>0.20800000000000002</v>
      </c>
      <c r="L12" s="46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6">
        <v>0.25</v>
      </c>
      <c r="L13" s="46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6">
        <v>0.29199999999999998</v>
      </c>
      <c r="L14" s="46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6">
        <v>0.33299999999999996</v>
      </c>
      <c r="L15" s="46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6">
        <v>0.37499999999999994</v>
      </c>
      <c r="L16" s="46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6">
        <v>0.41699999999999993</v>
      </c>
      <c r="L17" s="46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6">
        <v>0.45799999999999991</v>
      </c>
      <c r="L18" s="46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6">
        <v>0.49999999999999989</v>
      </c>
      <c r="L19" s="46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6">
        <v>0.54199999999999993</v>
      </c>
      <c r="L20" s="46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6">
        <v>0.58299999999999996</v>
      </c>
      <c r="L21" s="46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6">
        <v>0.625</v>
      </c>
      <c r="L22" s="46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6">
        <v>0.66700000000000004</v>
      </c>
      <c r="L23" s="46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6">
        <v>0.70800000000000007</v>
      </c>
      <c r="L24" s="46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6">
        <v>0.75000000000000011</v>
      </c>
      <c r="L25" s="46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6">
        <v>0.79200000000000015</v>
      </c>
      <c r="L26" s="46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6">
        <v>0.83300000000000018</v>
      </c>
      <c r="L27" s="46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6">
        <v>0.87500000000000022</v>
      </c>
      <c r="L28" s="46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6">
        <v>0.91700000000000026</v>
      </c>
      <c r="L29" s="46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6">
        <v>0.9580000000000003</v>
      </c>
      <c r="L30" s="46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6">
        <v>1.0000000000000002</v>
      </c>
      <c r="L31" s="46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6">
        <v>1.0420000000000003</v>
      </c>
      <c r="L32" s="46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6">
        <v>1.0830000000000002</v>
      </c>
      <c r="L33" s="46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6">
        <v>1.1250000000000002</v>
      </c>
      <c r="L34" s="46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6">
        <v>1.1670000000000003</v>
      </c>
      <c r="L35" s="46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6">
        <v>1.2080000000000002</v>
      </c>
      <c r="L36" s="46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6">
        <v>1.2500000000000002</v>
      </c>
      <c r="L37" s="46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2022-10-25T04:23:51Z</cp:lastPrinted>
  <dcterms:created xsi:type="dcterms:W3CDTF">2022-10-17T03:06:03Z</dcterms:created>
  <dcterms:modified xsi:type="dcterms:W3CDTF">2023-12-13T08:01:23Z</dcterms:modified>
</cp:coreProperties>
</file>