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G124" i="1" l="1"/>
  <c r="G128" i="1"/>
  <c r="C25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<sst xmlns="http://schemas.openxmlformats.org/spreadsheetml/2006/main" count="167" uniqueCount="110">
  <si>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</si>
  <si>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</si>
  <si>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</si>
  <si>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</si>
  <si>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</si>
  <si>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</si>
  <si>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</si>
  <si>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</si>
  <si>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</si>
  <si>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</si>
  <si>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</si>
  <si>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</si>
  <si>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</si>
  <si>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</si>
  <si>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</si>
  <si>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</si>
  <si>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</si>
  <si>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</si>
  <si>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</si>
  <si>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</si>
  <si>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</si>
  <si>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</si>
  <si>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</si>
  <si>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</si>
  <si>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</si>
  <si>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</si>
  <si>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</si>
  <si>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</si>
  <si>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</si>
  <si>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</si>
  <si>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</si>
  <si>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</si>
  <si>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</si>
  <si>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</si>
  <si>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</si>
  <si>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</si>
  <si>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</si>
  <si>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</si>
  <si>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</si>
  <si>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</si>
  <si>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</si>
  <si>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</si>
  <si>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</si>
  <si>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</si>
  <si>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</si>
  <si>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</si>
  <si>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</si>
  <si>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</si>
  <si>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</si>
  <si>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</si>
  <si>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</si>
  <si>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</si>
  <si>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</si>
  <si>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</si>
  <si>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</si>
  <si>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</si>
  <si>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</si>
  <si>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</si>
  <si>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</si>
  <si>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</si>
  <si>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</si>
  <si>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</si>
  <si>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</si>
  <si>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</si>
  <si>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</si>
  <si>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</si>
  <si>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</si>
  <si>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</si>
  <si>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</si>
  <si>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</si>
  <si>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</si>
  <si>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</si>
  <si>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</si>
  <si>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</si>
  <si>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</si>
  <si>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</si>
  <si>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</si>
  <si>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</si>
  <si>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</si>
  <si>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</si>
  <si>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</si>
  <si>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</si>
  <si>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</si>
  <si>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</si>
  <si>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</si>
  <si>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</si>
  <si>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</si>
  <si>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</si>
  <si>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</si>
  <si>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</si>
  <si>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</si>
  <si>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</si>
  <si>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</si>
  <si>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</si>
  <si>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</si>
  <si>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</si>
  <si>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</si>
  <si>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</si>
  <si>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SL(3-0-0)</t>
  </si>
  <si>
    <t>3/21,23,24/2023</t>
  </si>
  <si>
    <t>3/27,28/2023</t>
  </si>
  <si>
    <t>05/29-31/2023</t>
  </si>
  <si>
    <t>6/13,14/2023</t>
  </si>
  <si>
    <t>7/17,18/2023</t>
  </si>
  <si>
    <t>7/26,28/2023</t>
  </si>
  <si>
    <t>8/7-9/2023</t>
  </si>
  <si>
    <t>9/18,21/2023</t>
  </si>
  <si>
    <t>SP(2-0-0)</t>
  </si>
  <si>
    <t>10/5,6/2023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</si>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</sst>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2" totalsRowShown="0" headerRowDxfId="20" headerRowBorderDxfId="19" tableBorderDxfId="18" totalsRowBorderDxfId="17">
  <tableColumns count="11">
    <tableColumn id="1" name="PERIOD" dataDxfId="16"/>
    <tableColumn id="2" name="PARTICULARS" dataDxfId="15"/>
    <tableColumn id="3" name="EARNED" dataDxfId="14"/>
    <tableColumn id="4" name="Absence Undertime W/ Pay" dataDxfId="13"/>
    <tableColumn id="5" name="BALANCE" dataDxfId="12">
      <calculatedColumnFormula>SUM(Table1[EARNED])-SUM(Table1[Absence Undertime W/ Pay])+CONVERTION!$A$3</calculatedColumnFormula>
    </tableColumn>
    <tableColumn id="6" name="Absence Undertime W/O Pay" dataDxfId="11"/>
    <tableColumn id="7" name="EARNED " dataDxfId="10">
      <calculatedColumnFormula>IF(ISBLANK(Table1[[#This Row],[EARNED]]),"",Table1[[#This Row],[EARNED]])</calculatedColumnFormula>
    </tableColumn>
    <tableColumn id="8" name="Absence Undertime  W/ Pay" dataDxfId="9"/>
    <tableColumn id="9" name="BALANCE " dataDxfId="8">
      <calculatedColumnFormula>SUM(Table1[[EARNED ]])-SUM(Table1[Absence Undertime  W/ Pay])+CONVERTION!$B$3</calculatedColumnFormula>
    </tableColumn>
    <tableColumn id="10" name="Absence Undertime  W/O Pay" dataDxfId="7"/>
    <tableColumn id="11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A7:C25" totalsRowShown="0" headerRowDxfId="5" headerRowBorderDxfId="4" tableBorderDxfId="3">
  <tableColumns count="3">
    <tableColumn id="1" name="DATE" dataDxfId="2"/>
    <tableColumn id="2" name="REMARKS" dataDxfId="1"/>
    <tableColumn id="3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2"/>
  <sheetViews>
    <sheetView tabSelected="1" topLeftCell="A2" zoomScaleNormal="100" workbookViewId="0">
      <pane ySplit="3570" topLeftCell="A106" activePane="bottomLeft"/>
      <selection activeCell="I9" sqref="I9"/>
      <selection pane="bottomLeft" activeCell="K125" sqref="K1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44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9.6920000000000215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86.917000000000002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25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25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25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25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25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25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 t="s">
        <v>98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99</v>
      </c>
    </row>
    <row r="108" spans="1:11" x14ac:dyDescent="0.25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100</v>
      </c>
    </row>
    <row r="109" spans="1:11" x14ac:dyDescent="0.25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45047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45069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45072</v>
      </c>
    </row>
    <row r="112" spans="1:11" x14ac:dyDescent="0.25">
      <c r="A112" s="40">
        <v>45078</v>
      </c>
      <c r="B112" s="20" t="s">
        <v>98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101</v>
      </c>
    </row>
    <row r="113" spans="1:11" x14ac:dyDescent="0.25">
      <c r="A113" s="40"/>
      <c r="B113" s="20" t="s">
        <v>69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102</v>
      </c>
    </row>
    <row r="114" spans="1:11" x14ac:dyDescent="0.25">
      <c r="A114" s="40">
        <v>45108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45111</v>
      </c>
    </row>
    <row r="115" spans="1:11" x14ac:dyDescent="0.25">
      <c r="A115" s="40"/>
      <c r="B115" s="20" t="s">
        <v>69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2</v>
      </c>
      <c r="I115" s="9"/>
      <c r="J115" s="11"/>
      <c r="K115" s="20" t="s">
        <v>103</v>
      </c>
    </row>
    <row r="116" spans="1:11" x14ac:dyDescent="0.25">
      <c r="A116" s="40"/>
      <c r="B116" s="20" t="s">
        <v>69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25">
      <c r="A117" s="40">
        <v>45139</v>
      </c>
      <c r="B117" s="20" t="s">
        <v>98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105</v>
      </c>
    </row>
    <row r="118" spans="1:11" x14ac:dyDescent="0.25">
      <c r="A118" s="40"/>
      <c r="B118" s="20" t="s">
        <v>52</v>
      </c>
      <c r="C118" s="13"/>
      <c r="D118" s="39">
        <v>1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>
        <v>45148</v>
      </c>
    </row>
    <row r="119" spans="1:11" x14ac:dyDescent="0.25">
      <c r="A119" s="40">
        <v>45170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45176</v>
      </c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49">
        <v>45183</v>
      </c>
    </row>
    <row r="121" spans="1:11" x14ac:dyDescent="0.25">
      <c r="A121" s="40"/>
      <c r="B121" s="20" t="s">
        <v>69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106</v>
      </c>
    </row>
    <row r="122" spans="1:11" x14ac:dyDescent="0.25">
      <c r="A122" s="40">
        <v>45200</v>
      </c>
      <c r="B122" s="20" t="s">
        <v>107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108</v>
      </c>
    </row>
    <row r="123" spans="1:11" x14ac:dyDescent="0.25">
      <c r="A123" s="40"/>
      <c r="B123" s="20" t="s">
        <v>49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9">
        <v>45210</v>
      </c>
    </row>
    <row r="124" spans="1:11" x14ac:dyDescent="0.25">
      <c r="A124" s="40"/>
      <c r="B124" s="20" t="s">
        <v>49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9">
        <v>45223</v>
      </c>
    </row>
    <row r="125" spans="1:11" x14ac:dyDescent="0.25">
      <c r="A125" s="40"/>
      <c r="B125" s="20" t="s">
        <v>52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45225</v>
      </c>
    </row>
    <row r="126" spans="1:11" x14ac:dyDescent="0.25">
      <c r="A126" s="40">
        <v>45231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45261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8" t="s">
        <v>109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45292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45323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45352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45383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45413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45444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45474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45505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45536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45566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45597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45627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1"/>
      <c r="B152" s="15"/>
      <c r="C152" s="42"/>
      <c r="D152" s="43"/>
      <c r="E152" s="9"/>
      <c r="F152" s="15"/>
      <c r="G152" s="42" t="str">
        <f>IF(ISBLANK(Table1[[#This Row],[EARNED]]),"",Table1[[#This Row],[EARNED]])</f>
        <v/>
      </c>
      <c r="H152" s="43"/>
      <c r="I152" s="9"/>
      <c r="J152" s="12"/>
      <c r="K1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A22" sqref="A22"/>
    </sheetView>
  </sheetViews>
  <sheetFormatPr defaultRowHeight="15" x14ac:dyDescent="0.25"/>
  <cols>
    <col min="1" max="2" width="26.28515625" customWidth="1"/>
    <col min="3" max="3" width="29.7109375" customWidth="1"/>
    <col min="5" max="5" width="8.7109375" customWidth="1"/>
  </cols>
  <sheetData>
    <row r="1" spans="1:5" x14ac:dyDescent="0.25">
      <c r="A1" s="52" t="s">
        <v>9</v>
      </c>
      <c r="B1" s="53" t="s">
        <v>42</v>
      </c>
      <c r="C1" s="54" t="s">
        <v>14</v>
      </c>
      <c r="D1" s="67"/>
      <c r="E1" s="68"/>
    </row>
    <row r="2" spans="1:5" x14ac:dyDescent="0.25">
      <c r="A2" s="55" t="s">
        <v>15</v>
      </c>
      <c r="B2" s="50"/>
      <c r="C2" s="22" t="s">
        <v>13</v>
      </c>
      <c r="D2" s="66"/>
      <c r="E2" s="69"/>
    </row>
    <row r="3" spans="1:5" x14ac:dyDescent="0.25">
      <c r="A3" s="55" t="s">
        <v>16</v>
      </c>
      <c r="B3" s="50" t="s">
        <v>43</v>
      </c>
      <c r="C3" s="22" t="s">
        <v>12</v>
      </c>
      <c r="D3" s="61" t="s">
        <v>44</v>
      </c>
      <c r="E3" s="69"/>
    </row>
    <row r="4" spans="1:5" ht="15.75" thickBot="1" x14ac:dyDescent="0.3">
      <c r="A4" s="56"/>
      <c r="B4" s="57"/>
      <c r="C4" s="57"/>
      <c r="D4" s="57"/>
      <c r="E4" s="58"/>
    </row>
    <row r="7" spans="1:5" x14ac:dyDescent="0.25">
      <c r="A7" s="5" t="s">
        <v>94</v>
      </c>
      <c r="B7" s="5" t="s">
        <v>6</v>
      </c>
      <c r="C7" s="5" t="s">
        <v>95</v>
      </c>
    </row>
    <row r="8" spans="1:5" x14ac:dyDescent="0.25">
      <c r="A8" s="51">
        <v>44903</v>
      </c>
      <c r="B8" s="1" t="s">
        <v>96</v>
      </c>
      <c r="C8" s="1">
        <v>1</v>
      </c>
    </row>
    <row r="9" spans="1:5" x14ac:dyDescent="0.25">
      <c r="A9" s="51">
        <v>44911</v>
      </c>
      <c r="B9" s="1" t="s">
        <v>96</v>
      </c>
      <c r="C9" s="1">
        <v>1</v>
      </c>
    </row>
    <row r="10" spans="1:5" x14ac:dyDescent="0.25">
      <c r="A10" s="51">
        <v>44914</v>
      </c>
      <c r="B10" s="1" t="s">
        <v>96</v>
      </c>
      <c r="C10" s="1">
        <v>1</v>
      </c>
    </row>
    <row r="11" spans="1:5" x14ac:dyDescent="0.25">
      <c r="A11" s="51">
        <v>44916</v>
      </c>
      <c r="B11" s="1" t="s">
        <v>96</v>
      </c>
      <c r="C11" s="1">
        <v>1</v>
      </c>
    </row>
    <row r="12" spans="1:5" x14ac:dyDescent="0.25">
      <c r="A12" s="51">
        <v>44917</v>
      </c>
      <c r="B12" s="1" t="s">
        <v>96</v>
      </c>
      <c r="C12" s="1">
        <v>1</v>
      </c>
    </row>
    <row r="13" spans="1:5" x14ac:dyDescent="0.25">
      <c r="A13" s="51">
        <v>44918</v>
      </c>
      <c r="B13" s="1" t="s">
        <v>96</v>
      </c>
      <c r="C13" s="1">
        <v>1</v>
      </c>
    </row>
    <row r="14" spans="1:5" x14ac:dyDescent="0.25">
      <c r="A14" s="51">
        <v>44922</v>
      </c>
      <c r="B14" s="1" t="s">
        <v>96</v>
      </c>
      <c r="C14" s="1">
        <v>1</v>
      </c>
    </row>
    <row r="15" spans="1:5" x14ac:dyDescent="0.25">
      <c r="A15" s="1"/>
      <c r="B15" s="1" t="s">
        <v>71</v>
      </c>
      <c r="C15" s="1">
        <v>9.4E-2</v>
      </c>
    </row>
    <row r="16" spans="1:5" x14ac:dyDescent="0.25">
      <c r="A16" s="51">
        <v>44904</v>
      </c>
      <c r="B16" s="1" t="s">
        <v>97</v>
      </c>
      <c r="C16" s="1">
        <v>0.5</v>
      </c>
    </row>
    <row r="17" spans="1:3" x14ac:dyDescent="0.25">
      <c r="A17" s="51">
        <v>44909</v>
      </c>
      <c r="B17" s="1" t="s">
        <v>97</v>
      </c>
      <c r="C17" s="1">
        <v>0.5</v>
      </c>
    </row>
    <row r="18" spans="1:3" x14ac:dyDescent="0.25">
      <c r="A18" s="51">
        <v>44910</v>
      </c>
      <c r="B18" s="1" t="s">
        <v>97</v>
      </c>
      <c r="C18" s="1">
        <v>0.5</v>
      </c>
    </row>
    <row r="19" spans="1:3" x14ac:dyDescent="0.25">
      <c r="A19" s="51">
        <v>44915</v>
      </c>
      <c r="B19" s="1" t="s">
        <v>97</v>
      </c>
      <c r="C19" s="1">
        <v>0.5</v>
      </c>
    </row>
    <row r="20" spans="1:3" x14ac:dyDescent="0.25">
      <c r="A20" s="51">
        <v>44923</v>
      </c>
      <c r="B20" s="1" t="s">
        <v>97</v>
      </c>
      <c r="C20" s="1">
        <v>0.5</v>
      </c>
    </row>
    <row r="21" spans="1:3" x14ac:dyDescent="0.25">
      <c r="A21" s="51">
        <v>44924</v>
      </c>
      <c r="B21" s="1" t="s">
        <v>97</v>
      </c>
      <c r="C21" s="1">
        <v>0.5</v>
      </c>
    </row>
    <row r="22" spans="1:3" x14ac:dyDescent="0.25">
      <c r="A22" s="51"/>
      <c r="B22" s="1"/>
      <c r="C22" s="1"/>
    </row>
    <row r="23" spans="1:3" x14ac:dyDescent="0.25">
      <c r="A23" s="51"/>
      <c r="B23" s="11"/>
      <c r="C23" s="11"/>
    </row>
    <row r="24" spans="1:3" x14ac:dyDescent="0.25">
      <c r="A24" s="51"/>
      <c r="B24" s="1"/>
      <c r="C24" s="1"/>
    </row>
    <row r="25" spans="1:3" x14ac:dyDescent="0.25">
      <c r="A25" s="51"/>
      <c r="B25" s="1"/>
      <c r="C25" s="1">
        <f>SUM(C8:C22)</f>
        <v>10.094000000000001</v>
      </c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D1:E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2" t="s">
        <v>38</v>
      </c>
      <c r="J6" s="72"/>
      <c r="K6" s="72"/>
      <c r="L6" s="7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2023-02-15T06:50:06Z</cp:lastPrinted>
  <dcterms:created xsi:type="dcterms:W3CDTF">2022-10-17T03:06:03Z</dcterms:created>
  <dcterms:modified xsi:type="dcterms:W3CDTF">2023-11-06T05:19:55Z</dcterms:modified>
</cp:coreProperties>
</file>