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9" i="1" l="1"/>
  <c r="G727" i="1" l="1"/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2" i="1" l="1"/>
  <c r="G721" i="1" l="1"/>
  <c r="G704" i="1" l="1"/>
  <c r="G717" i="1"/>
  <c r="G710" i="1" l="1"/>
  <c r="G714" i="1"/>
  <c r="G716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07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5" i="1"/>
  <c r="G718" i="1"/>
  <c r="G719" i="1"/>
  <c r="G720" i="1"/>
  <c r="G723" i="1"/>
  <c r="G724" i="1"/>
  <c r="G725" i="1"/>
  <c r="G726" i="1"/>
  <c r="G728" i="1"/>
  <c r="G730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31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<sst xmlns="http://schemas.openxmlformats.org/spreadsheetml/2006/main" count="1899" uniqueCount="498">
  <si>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</si>
  <si>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</si>
  <si>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</si>
  <si>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</si>
  <si>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</si>
  <si>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</si>
  <si>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</si>
  <si>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</si>
  <si>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</si>
  <si>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</si>
  <si>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</si>
  <si>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</si>
  <si>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</si>
  <si>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</si>
  <si>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</si>
  <si>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</si>
  <si>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</si>
  <si>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</si>
  <si>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</si>
  <si>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</si>
  <si>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</si>
  <si>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</si>
  <si>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</si>
  <si>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</si>
  <si>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</si>
  <si>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</si>
  <si>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</si>
  <si>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</si>
  <si>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</si>
  <si>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</si>
  <si>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</si>
  <si>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</si>
  <si>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</si>
  <si>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</si>
  <si>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</si>
  <si>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</si>
  <si>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</si>
  <si>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</si>
  <si>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</si>
  <si>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</si>
  <si>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</si>
  <si>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</si>
  <si>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</si>
  <si>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</si>
  <si>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</si>
  <si>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</si>
  <si>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</si>
  <si>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</si>
  <si>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</si>
  <si>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</si>
  <si>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</si>
  <si>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</si>
  <si>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</si>
  <si>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</si>
  <si>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</si>
  <si>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</si>
  <si>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</si>
  <si>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</si>
  <si>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</si>
  <si>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</si>
  <si>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</si>
  <si>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</si>
  <si>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</si>
  <si>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</si>
  <si>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</si>
  <si>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</si>
  <si>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</si>
  <si>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</si>
  <si>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</si>
  <si>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</si>
  <si>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</si>
  <si>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</si>
  <si>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</si>
  <si>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</si>
  <si>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</si>
  <si>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</si>
  <si>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</si>
  <si>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</si>
  <si>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</si>
  <si>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</si>
  <si>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</si>
  <si>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</si>
  <si>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</si>
  <si>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</si>
  <si>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</si>
  <si>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</si>
  <si>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</si>
  <si>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</si>
  <si>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</si>
  <si>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</si>
  <si>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</si>
  <si>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</si>
  <si>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</si>
  <si>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</si>
  <si>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</si>
  <si>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</si>
  <si>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</si>
  <si>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</si>
  <si>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</si>
  <si>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</si>
  <si>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</si>
  <si>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</si>
  <si>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</si>
  <si>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</si>
  <si>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</si>
  <si>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</si>
  <si>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</si>
  <si>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</si>
  <si>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</si>
  <si>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</si>
  <si>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</si>
  <si>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</si>
  <si>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</si>
  <si>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</si>
  <si>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</si>
  <si>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</si>
  <si>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</si>
  <si>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</si>
  <si>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</si>
  <si>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</si>
  <si>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</si>
  <si>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</si>
  <si>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</si>
  <si>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</si>
  <si>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</si>
  <si>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</si>
  <si>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</si>
  <si>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</si>
  <si>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</si>
  <si>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</si>
  <si>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</si>
  <si>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</si>
  <si>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</si>
  <si>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</si>
  <si>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</si>
  <si>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</si>
  <si>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</si>
  <si>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</si>
  <si>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</si>
  <si>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</si>
  <si>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</si>
  <si>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</si>
  <si>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</si>
  <si>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</si>
  <si>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</si>
  <si>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</si>
  <si>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</si>
  <si>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</si>
  <si>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</si>
  <si>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</si>
  <si>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</si>
  <si>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</si>
  <si>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</si>
  <si>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</si>
  <si>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</si>
  <si>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</si>
  <si>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</si>
  <si>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</si>
  <si>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</si>
  <si>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</si>
  <si>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</si>
  <si>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</si>
  <si>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</si>
  <si>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</si>
  <si>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</si>
  <si>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</si>
  <si>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</si>
  <si>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</si>
  <si>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</si>
  <si>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</si>
  <si>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</si>
  <si>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</si>
  <si>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</si>
  <si>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</si>
  <si>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</si>
  <si>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</si>
  <si>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</si>
  <si>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</si>
  <si>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</si>
  <si>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</si>
  <si>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</si>
  <si>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</si>
  <si>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</si>
  <si>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</si>
  <si>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</si>
  <si>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</si>
  <si>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</si>
  <si>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</si>
  <si>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</si>
  <si>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</si>
  <si>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</si>
  <si>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</si>
  <si>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</si>
  <si>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</si>
  <si>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</si>
  <si>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</si>
  <si>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</si>
  <si>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</si>
  <si>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</si>
  <si>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</si>
  <si>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</si>
  <si>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</si>
  <si>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</si>
  <si>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</si>
  <si>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</si>
  <si>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</si>
  <si>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</si>
  <si>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</si>
  <si>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</si>
  <si>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</si>
  <si>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</si>
  <si>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</si>
  <si>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</si>
  <si>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</si>
  <si>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</si>
  <si>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</si>
  <si>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</si>
  <si>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</si>
  <si>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</si>
  <si>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</si>
  <si>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</si>
  <si>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</si>
  <si>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</si>
  <si>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</si>
  <si>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</si>
  <si>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</si>
  <si>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</si>
  <si>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</si>
  <si>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</si>
  <si>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</si>
  <si>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</si>
  <si>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</si>
  <si>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</si>
  <si>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</si>
  <si>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</si>
  <si>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</si>
  <si>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</si>
  <si>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</si>
  <si>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</si>
  <si>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</si>
  <si>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</si>
  <si>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</si>
  <si>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</si>
  <si>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</si>
  <si>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</si>
  <si>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</si>
  <si>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</si>
  <si>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</si>
  <si>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</si>
  <si>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</si>
  <si>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</si>
  <si>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</si>
  <si>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</si>
  <si>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</si>
  <si>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</si>
  <si>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</si>
  <si>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</si>
  <si>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</si>
  <si>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</si>
  <si>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</si>
  <si>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</si>
  <si>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</si>
  <si>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</si>
  <si>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</si>
  <si>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</si>
  <si>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</si>
  <si>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</si>
  <si>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</si>
  <si>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</si>
  <si>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</si>
  <si>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</si>
  <si>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</si>
  <si>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</si>
  <si>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</si>
  <si>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</si>
  <si>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</si>
  <si>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</si>
  <si>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</si>
  <si>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</si>
  <si>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</si>
  <si>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</si>
  <si>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</si>
  <si>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</si>
  <si>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</si>
  <si>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</si>
  <si>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</si>
  <si>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</si>
  <si>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</si>
  <si>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</si>
  <si>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</si>
  <si>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</si>
  <si>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</si>
  <si>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</si>
  <si>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</si>
  <si>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</si>
  <si>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</si>
  <si>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</si>
  <si>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</si>
  <si>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</si>
  <si>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</si>
  <si>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</si>
  <si>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</si>
  <si>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</si>
  <si>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</si>
  <si>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</si>
  <si>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</si>
  <si>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</si>
  <si>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</si>
  <si>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</si>
  <si>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</si>
  <si>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</si>
  <si>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</si>
  <si>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</si>
  <si>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</si>
  <si>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</si>
  <si>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</si>
  <si>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</si>
  <si>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</si>
  <si>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</si>
  <si>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</si>
  <si>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</si>
  <si>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</si>
  <si>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</si>
  <si>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</si>
  <si>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</si>
  <si>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</si>
  <si>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</si>
  <si>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</si>
  <si>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</si>
  <si>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</si>
  <si>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</si>
  <si>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</si>
  <si>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</si>
  <si>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</si>
  <si>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</si>
  <si>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</si>
  <si>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</si>
  <si>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</si>
  <si>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</si>
  <si>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</si>
  <si>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</si>
  <si>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</si>
  <si>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</si>
  <si>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</si>
  <si>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</si>
  <si>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</si>
  <si>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</si>
  <si>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</si>
  <si>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</si>
  <si>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</si>
  <si>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</si>
  <si>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</si>
  <si>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</si>
  <si>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</si>
  <si>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</si>
  <si>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</si>
  <si>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</si>
  <si>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</si>
  <si>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</si>
  <si>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</si>
  <si>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</si>
  <si>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</si>
  <si>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</si>
  <si>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</si>
  <si>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</si>
  <si>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</si>
  <si>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</si>
  <si>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</si>
  <si>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</si>
  <si>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</si>
  <si>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</si>
  <si>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</si>
  <si>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</si>
  <si>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</si>
  <si>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</si>
  <si>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</si>
  <si>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</si>
  <si>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</si>
  <si>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</si>
  <si>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</si>
  <si>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</si>
  <si>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</si>
  <si>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</si>
  <si>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</si>
  <si>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</si>
  <si>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</si>
  <si>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</si>
  <si>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</si>
  <si>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</si>
  <si>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</si>
  <si>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</si>
  <si>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</si>
  <si>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</si>
  <si>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</si>
  <si>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</si>
  <si>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</si>
  <si>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</si>
  <si>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</si>
  <si>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</si>
  <si>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</si>
  <si>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</si>
  <si>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</si>
  <si>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</si>
  <si>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</si>
  <si>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</si>
  <si>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</si>
  <si>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</si>
  <si>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</si>
  <si>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</si>
  <si>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</si>
  <si>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</si>
  <si>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</si>
  <si>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</si>
  <si>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</si>
  <si>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</si>
  <si>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</si>
  <si>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</si>
  <si>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</si>
  <si>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</si>
  <si>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</si>
  <si>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</si>
  <si>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</si>
  <si>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</si>
  <si>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</si>
  <si>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</si>
  <si>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</si>
  <si>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</si>
  <si>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</si>
  <si>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</si>
  <si>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</si>
  <si>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</si>
  <si>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</si>
  <si>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</si>
  <si>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</si>
  <si>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</si>
  <si>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</si>
  <si>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</si>
  <si>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</si>
  <si>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</si>
  <si>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</si>
  <si>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</si>
  <si>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</si>
  <si>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</si>
  <si>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</si>
  <si>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</si>
  <si>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</si>
  <si>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</si>
  <si>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</si>
  <si>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</si>
  <si>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</si>
  <si>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</si>
  <si>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</si>
  <si>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</si>
  <si>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</si>
  <si>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</si>
  <si>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</si>
  <si>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</si>
  <si>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</si>
  <si>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</si>
  <si>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</si>
  <si>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</si>
  <si>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</si>
  <si>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</si>
  <si>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</si>
  <si>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</si>
  <si>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</si>
  <si>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</si>
  <si>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</si>
  <si>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</si>
  <si>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</si>
  <si>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</si>
  <si>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</si>
  <si>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</si>
  <si>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</si>
  <si>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</si>
  <si>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</si>
  <si>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</si>
  <si>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</si>
  <si>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</si>
  <si>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</si>
  <si>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</si>
  <si>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</si>
  <si>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</si>
  <si>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</si>
  <si>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</si>
  <si>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</si>
  <si>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</si>
  <si>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</si>
  <si>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</si>
  <si>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</si>
  <si>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</si>
  <si>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</si>
  <si>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</si>
  <si>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</si>
  <si>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</si>
  <si>
    <t>8/3,18/2023</t>
  </si>
  <si>
    <t>8/16,29/2023</t>
  </si>
  <si>
    <t>10/4,5/2023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</si>
</sst>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78" totalsRowShown="0" headerRowDxfId="24" headerRowBorderDxfId="23" tableBorderDxfId="22" totalsRowBorderDxfId="21">
  <autoFilter ref="A8:K778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990" topLeftCell="A688" activePane="bottomLeft"/>
      <selection activeCell="D705" sqref="D705"/>
      <selection pane="bottomLeft" activeCell="D703" sqref="D7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78"/>
  <sheetViews>
    <sheetView tabSelected="1" showWhiteSpace="0" zoomScaleNormal="100" workbookViewId="0">
      <pane ySplit="3690" topLeftCell="A716" activePane="bottomLeft"/>
      <selection activeCell="F13" sqref="F10:F13"/>
      <selection pane="bottomLeft" activeCell="F728" sqref="F7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5.491999999999905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16.291999999999973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/>
      <c r="B687" s="20" t="s">
        <v>494</v>
      </c>
      <c r="C687" s="13"/>
      <c r="D687" s="39">
        <v>0.22700000000000001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44652</v>
      </c>
      <c r="B688" s="20" t="s">
        <v>51</v>
      </c>
      <c r="C688" s="13">
        <v>1.25</v>
      </c>
      <c r="D688" s="39">
        <v>1</v>
      </c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48">
        <v>45038</v>
      </c>
    </row>
    <row r="689" spans="1:11" x14ac:dyDescent="0.25">
      <c r="A689" s="40"/>
      <c r="B689" s="20" t="s">
        <v>493</v>
      </c>
      <c r="C689" s="13"/>
      <c r="D689" s="39">
        <v>0.44400000000000001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206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469</v>
      </c>
    </row>
    <row r="691" spans="1:11" x14ac:dyDescent="0.25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45091</v>
      </c>
    </row>
    <row r="692" spans="1:11" x14ac:dyDescent="0.25">
      <c r="A692" s="40"/>
      <c r="B692" s="20" t="s">
        <v>96</v>
      </c>
      <c r="C692" s="13"/>
      <c r="D692" s="39">
        <v>0.29399999999999998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44713</v>
      </c>
      <c r="B693" s="20" t="s">
        <v>206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3</v>
      </c>
      <c r="I693" s="9"/>
      <c r="J693" s="11"/>
      <c r="K693" s="20" t="s">
        <v>470</v>
      </c>
    </row>
    <row r="694" spans="1:11" x14ac:dyDescent="0.25">
      <c r="A694" s="40"/>
      <c r="B694" s="20" t="s">
        <v>70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45094</v>
      </c>
    </row>
    <row r="695" spans="1:11" x14ac:dyDescent="0.25">
      <c r="A695" s="40"/>
      <c r="B695" s="20" t="s">
        <v>70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45115</v>
      </c>
    </row>
    <row r="696" spans="1:11" x14ac:dyDescent="0.25">
      <c r="A696" s="40"/>
      <c r="B696" s="20" t="s">
        <v>427</v>
      </c>
      <c r="C696" s="13"/>
      <c r="D696" s="39">
        <v>0.66900000000000004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44743</v>
      </c>
      <c r="B697" s="20" t="s">
        <v>490</v>
      </c>
      <c r="C697" s="13">
        <v>1.25</v>
      </c>
      <c r="D697" s="39">
        <v>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491</v>
      </c>
    </row>
    <row r="698" spans="1:11" x14ac:dyDescent="0.25">
      <c r="A698" s="40"/>
      <c r="B698" s="20" t="s">
        <v>492</v>
      </c>
      <c r="C698" s="13"/>
      <c r="D698" s="39">
        <v>0.754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44774</v>
      </c>
      <c r="B699" s="20" t="s">
        <v>489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9">
        <v>44789</v>
      </c>
    </row>
    <row r="700" spans="1:11" x14ac:dyDescent="0.25">
      <c r="A700" s="40"/>
      <c r="B700" s="20" t="s">
        <v>74</v>
      </c>
      <c r="C700" s="13"/>
      <c r="D700" s="39">
        <v>8.500000000000002E-2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9"/>
    </row>
    <row r="701" spans="1:11" x14ac:dyDescent="0.25">
      <c r="A701" s="40">
        <v>44805</v>
      </c>
      <c r="B701" s="20" t="s">
        <v>206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3</v>
      </c>
      <c r="I701" s="9"/>
      <c r="J701" s="11"/>
      <c r="K701" s="20" t="s">
        <v>474</v>
      </c>
    </row>
    <row r="702" spans="1:11" x14ac:dyDescent="0.25">
      <c r="A702" s="40"/>
      <c r="B702" s="20" t="s">
        <v>488</v>
      </c>
      <c r="C702" s="13"/>
      <c r="D702" s="39">
        <v>0.13500000000000001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44835</v>
      </c>
      <c r="B703" s="20" t="s">
        <v>64</v>
      </c>
      <c r="C703" s="13">
        <v>1.0420000000000003</v>
      </c>
      <c r="D703" s="39"/>
      <c r="E703" s="9"/>
      <c r="F703" s="20"/>
      <c r="G703" s="13">
        <f>IF(ISBLANK(Table1[[#This Row],[EARNED]]),"",Table1[[#This Row],[EARNED]])</f>
        <v>1.0420000000000003</v>
      </c>
      <c r="H703" s="39">
        <v>2</v>
      </c>
      <c r="I703" s="9"/>
      <c r="J703" s="11"/>
      <c r="K703" s="20" t="s">
        <v>473</v>
      </c>
    </row>
    <row r="704" spans="1:11" x14ac:dyDescent="0.25">
      <c r="A704" s="40"/>
      <c r="B704" s="20" t="s">
        <v>480</v>
      </c>
      <c r="C704" s="13"/>
      <c r="D704" s="39"/>
      <c r="E704" s="9"/>
      <c r="F704" s="20">
        <v>5</v>
      </c>
      <c r="G704" s="13" t="str">
        <f>IF(ISBLANK(Table1[[#This Row],[EARNED]]),"",Table1[[#This Row],[EARNED]])</f>
        <v/>
      </c>
      <c r="H704" s="39"/>
      <c r="I704" s="9"/>
      <c r="J704" s="11"/>
      <c r="K704" s="20" t="s">
        <v>481</v>
      </c>
    </row>
    <row r="705" spans="1:11" x14ac:dyDescent="0.25">
      <c r="A705" s="40"/>
      <c r="B705" s="20" t="s">
        <v>487</v>
      </c>
      <c r="C705" s="13"/>
      <c r="D705" s="39">
        <v>8.1000000000000016E-2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44866</v>
      </c>
      <c r="B706" s="20" t="s">
        <v>70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9">
        <v>44886</v>
      </c>
    </row>
    <row r="707" spans="1:11" x14ac:dyDescent="0.25">
      <c r="A707" s="40"/>
      <c r="B707" s="20" t="s">
        <v>64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2</v>
      </c>
      <c r="I707" s="9"/>
      <c r="J707" s="11"/>
      <c r="K707" s="49" t="s">
        <v>485</v>
      </c>
    </row>
    <row r="708" spans="1:11" x14ac:dyDescent="0.25">
      <c r="A708" s="40"/>
      <c r="B708" s="20" t="s">
        <v>486</v>
      </c>
      <c r="C708" s="13"/>
      <c r="D708" s="39">
        <v>9.4E-2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/>
    </row>
    <row r="709" spans="1:11" x14ac:dyDescent="0.25">
      <c r="A709" s="40">
        <v>44896</v>
      </c>
      <c r="B709" s="20" t="s">
        <v>197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49">
        <v>44914</v>
      </c>
    </row>
    <row r="710" spans="1:11" x14ac:dyDescent="0.25">
      <c r="A710" s="40"/>
      <c r="B710" s="20" t="s">
        <v>64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2</v>
      </c>
      <c r="I710" s="9"/>
      <c r="J710" s="11"/>
      <c r="K710" s="49" t="s">
        <v>477</v>
      </c>
    </row>
    <row r="711" spans="1:11" x14ac:dyDescent="0.25">
      <c r="A711" s="40"/>
      <c r="B711" s="20" t="s">
        <v>484</v>
      </c>
      <c r="C711" s="13"/>
      <c r="D711" s="39">
        <v>0.59799999999999998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7" t="s">
        <v>472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44927</v>
      </c>
      <c r="B713" s="20" t="s">
        <v>206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3</v>
      </c>
      <c r="I713" s="9"/>
      <c r="J713" s="11"/>
      <c r="K713" s="20" t="s">
        <v>476</v>
      </c>
    </row>
    <row r="714" spans="1:11" x14ac:dyDescent="0.25">
      <c r="A714" s="40"/>
      <c r="B714" s="20" t="s">
        <v>70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1</v>
      </c>
      <c r="I714" s="9"/>
      <c r="J714" s="11"/>
      <c r="K714" s="49">
        <v>44935</v>
      </c>
    </row>
    <row r="715" spans="1:11" x14ac:dyDescent="0.25">
      <c r="A715" s="40">
        <v>44958</v>
      </c>
      <c r="B715" s="20" t="s">
        <v>70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9">
        <v>44967</v>
      </c>
    </row>
    <row r="716" spans="1:11" x14ac:dyDescent="0.25">
      <c r="A716" s="40"/>
      <c r="B716" s="20" t="s">
        <v>273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 t="s">
        <v>475</v>
      </c>
    </row>
    <row r="717" spans="1:11" x14ac:dyDescent="0.25">
      <c r="A717" s="40"/>
      <c r="B717" s="20" t="s">
        <v>70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44973</v>
      </c>
    </row>
    <row r="718" spans="1:11" x14ac:dyDescent="0.25">
      <c r="A718" s="40">
        <v>44986</v>
      </c>
      <c r="B718" s="20" t="s">
        <v>64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2</v>
      </c>
      <c r="I718" s="9"/>
      <c r="J718" s="11"/>
      <c r="K718" s="20" t="s">
        <v>478</v>
      </c>
    </row>
    <row r="719" spans="1:11" x14ac:dyDescent="0.25">
      <c r="A719" s="40">
        <v>45017</v>
      </c>
      <c r="B719" s="20" t="s">
        <v>64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479</v>
      </c>
    </row>
    <row r="720" spans="1:11" x14ac:dyDescent="0.25">
      <c r="A720" s="40">
        <v>45047</v>
      </c>
      <c r="B720" s="20" t="s">
        <v>70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9">
        <v>45050</v>
      </c>
    </row>
    <row r="721" spans="1:11" x14ac:dyDescent="0.25">
      <c r="A721" s="40"/>
      <c r="B721" s="20" t="s">
        <v>64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9" t="s">
        <v>482</v>
      </c>
    </row>
    <row r="722" spans="1:11" x14ac:dyDescent="0.25">
      <c r="A722" s="40"/>
      <c r="B722" s="20" t="s">
        <v>197</v>
      </c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>
        <v>45075</v>
      </c>
    </row>
    <row r="723" spans="1:11" x14ac:dyDescent="0.25">
      <c r="A723" s="40">
        <v>45078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45108</v>
      </c>
      <c r="B724" s="20" t="s">
        <v>64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>
        <v>2</v>
      </c>
      <c r="I724" s="9"/>
      <c r="J724" s="11"/>
      <c r="K724" s="20" t="s">
        <v>483</v>
      </c>
    </row>
    <row r="725" spans="1:11" x14ac:dyDescent="0.25">
      <c r="A725" s="40">
        <v>45139</v>
      </c>
      <c r="B725" s="20" t="s">
        <v>64</v>
      </c>
      <c r="C725" s="13">
        <v>1.25</v>
      </c>
      <c r="D725" s="39"/>
      <c r="E725" s="9"/>
      <c r="F725" s="20"/>
      <c r="G725" s="13">
        <f>IF(ISBLANK(Table1[[#This Row],[EARNED]]),"",Table1[[#This Row],[EARNED]])</f>
        <v>1.25</v>
      </c>
      <c r="H725" s="39">
        <v>2</v>
      </c>
      <c r="I725" s="9"/>
      <c r="J725" s="11"/>
      <c r="K725" s="20" t="s">
        <v>495</v>
      </c>
    </row>
    <row r="726" spans="1:11" x14ac:dyDescent="0.25">
      <c r="A726" s="40">
        <v>45170</v>
      </c>
      <c r="B726" s="20" t="s">
        <v>64</v>
      </c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>
        <v>2</v>
      </c>
      <c r="I726" s="9"/>
      <c r="J726" s="11"/>
      <c r="K726" s="20" t="s">
        <v>496</v>
      </c>
    </row>
    <row r="727" spans="1:11" x14ac:dyDescent="0.25">
      <c r="A727" s="40"/>
      <c r="B727" s="20" t="s">
        <v>70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>
        <v>1</v>
      </c>
      <c r="I727" s="9"/>
      <c r="J727" s="11"/>
      <c r="K727" s="49">
        <v>45170</v>
      </c>
    </row>
    <row r="728" spans="1:11" x14ac:dyDescent="0.25">
      <c r="A728" s="40">
        <v>45200</v>
      </c>
      <c r="B728" s="20" t="s">
        <v>64</v>
      </c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>
        <v>2</v>
      </c>
      <c r="I728" s="9"/>
      <c r="J728" s="11"/>
      <c r="K728" s="20" t="s">
        <v>497</v>
      </c>
    </row>
    <row r="729" spans="1:11" x14ac:dyDescent="0.25">
      <c r="A729" s="40"/>
      <c r="B729" s="20" t="s">
        <v>70</v>
      </c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>
        <v>1</v>
      </c>
      <c r="I729" s="9"/>
      <c r="J729" s="11"/>
      <c r="K729" s="49">
        <v>45219</v>
      </c>
    </row>
    <row r="730" spans="1:11" x14ac:dyDescent="0.25">
      <c r="A730" s="40">
        <v>45231</v>
      </c>
      <c r="B730" s="20" t="s">
        <v>70</v>
      </c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49">
        <v>45239</v>
      </c>
    </row>
    <row r="731" spans="1:11" x14ac:dyDescent="0.25">
      <c r="A731" s="40">
        <v>45261</v>
      </c>
      <c r="B731" s="15"/>
      <c r="C731" s="41"/>
      <c r="D731" s="42"/>
      <c r="E731" s="9"/>
      <c r="F731" s="15"/>
      <c r="G731" s="41" t="str">
        <f>IF(ISBLANK(Table1[[#This Row],[EARNED]]),"",Table1[[#This Row],[EARNED]])</f>
        <v/>
      </c>
      <c r="H731" s="42"/>
      <c r="I731" s="9"/>
      <c r="J731" s="12"/>
      <c r="K731" s="15"/>
    </row>
    <row r="732" spans="1:11" x14ac:dyDescent="0.25">
      <c r="A732" s="40">
        <v>45292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45323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45352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45383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45413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45444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45474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45505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45536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45566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45597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45627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45658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45689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45717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45748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45778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45809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45839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45870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45901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45931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45962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45992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46023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46054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46082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46113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46143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46174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46204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46235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46266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46296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46327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46357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46388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46419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46447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46478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46508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46539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46569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46600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46631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46661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46692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1</v>
      </c>
      <c r="F3">
        <v>49</v>
      </c>
      <c r="G3" s="46">
        <f>SUMIFS(F7:F14,E7:E14,E3)+SUMIFS(D7:D66,C7:C66,F3)+D3</f>
        <v>0.22700000000000001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2023-12-06T03:34:08Z</dcterms:modified>
</cp:coreProperties>
</file>