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317F5A6C-65FB-4048-9C0C-743A8A3FDE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512" i="1"/>
  <c r="G524" i="1"/>
  <c r="G525" i="1"/>
  <c r="G526" i="1"/>
  <c r="G527" i="1"/>
  <c r="G528" i="1"/>
  <c r="G529" i="1"/>
  <c r="G530" i="1"/>
  <c r="G531" i="1"/>
  <c r="G532" i="1"/>
  <c r="G533" i="1"/>
  <c r="G534" i="1"/>
  <c r="A510" i="1"/>
  <c r="A511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02" i="1"/>
  <c r="A503" i="1" s="1"/>
  <c r="A504" i="1" s="1"/>
  <c r="A505" i="1" s="1"/>
  <c r="A506" i="1" s="1"/>
  <c r="A507" i="1" s="1"/>
  <c r="A508" i="1" s="1"/>
  <c r="A509" i="1" s="1"/>
  <c r="A501" i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75" i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61" i="1"/>
  <c r="A462" i="1" s="1"/>
  <c r="A463" i="1" s="1"/>
  <c r="A464" i="1" s="1"/>
  <c r="A466" i="1" s="1"/>
  <c r="A467" i="1" s="1"/>
  <c r="A468" i="1" s="1"/>
  <c r="A469" i="1" s="1"/>
  <c r="A470" i="1" s="1"/>
  <c r="A471" i="1" s="1"/>
  <c r="A472" i="1" s="1"/>
  <c r="A447" i="1"/>
  <c r="A448" i="1" s="1"/>
  <c r="A450" i="1" s="1"/>
  <c r="A451" i="1" s="1"/>
  <c r="A452" i="1" s="1"/>
  <c r="A453" i="1" s="1"/>
  <c r="A454" i="1" s="1"/>
  <c r="A455" i="1" s="1"/>
  <c r="A456" i="1" s="1"/>
  <c r="A457" i="1" s="1"/>
  <c r="A458" i="1" s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20" i="1"/>
  <c r="A421" i="1" s="1"/>
  <c r="A422" i="1" s="1"/>
  <c r="A423" i="1" s="1"/>
  <c r="A424" i="1" s="1"/>
  <c r="A425" i="1" s="1"/>
  <c r="A428" i="1" s="1"/>
  <c r="A429" i="1" s="1"/>
  <c r="A430" i="1" s="1"/>
  <c r="A431" i="1" s="1"/>
  <c r="A419" i="1"/>
  <c r="A404" i="1"/>
  <c r="A405" i="1" s="1"/>
  <c r="A406" i="1" s="1"/>
  <c r="A407" i="1" s="1"/>
  <c r="A408" i="1" s="1"/>
  <c r="A409" i="1" s="1"/>
  <c r="A410" i="1" s="1"/>
  <c r="A412" i="1" s="1"/>
  <c r="A413" i="1" s="1"/>
  <c r="A414" i="1" s="1"/>
  <c r="A416" i="1" s="1"/>
  <c r="A387" i="1"/>
  <c r="A388" i="1" s="1"/>
  <c r="A389" i="1" s="1"/>
  <c r="A390" i="1" s="1"/>
  <c r="A392" i="1" s="1"/>
  <c r="A393" i="1" s="1"/>
  <c r="A394" i="1" s="1"/>
  <c r="A396" i="1" s="1"/>
  <c r="A397" i="1" s="1"/>
  <c r="A398" i="1" s="1"/>
  <c r="A401" i="1" s="1"/>
  <c r="A372" i="1"/>
  <c r="A373" i="1" s="1"/>
  <c r="A374" i="1" s="1"/>
  <c r="A375" i="1" s="1"/>
  <c r="A376" i="1" s="1"/>
  <c r="A377" i="1" s="1"/>
  <c r="A378" i="1" s="1"/>
  <c r="A379" i="1" s="1"/>
  <c r="A381" i="1" s="1"/>
  <c r="A383" i="1" s="1"/>
  <c r="A384" i="1" s="1"/>
  <c r="A354" i="1"/>
  <c r="A355" i="1" s="1"/>
  <c r="A356" i="1" s="1"/>
  <c r="A357" i="1" s="1"/>
  <c r="A359" i="1" s="1"/>
  <c r="A361" i="1" s="1"/>
  <c r="A363" i="1" s="1"/>
  <c r="A364" i="1" s="1"/>
  <c r="A366" i="1" s="1"/>
  <c r="A367" i="1" s="1"/>
  <c r="A368" i="1" s="1"/>
  <c r="A339" i="1"/>
  <c r="A340" i="1" s="1"/>
  <c r="A341" i="1" s="1"/>
  <c r="A342" i="1" s="1"/>
  <c r="A344" i="1" s="1"/>
  <c r="A345" i="1" s="1"/>
  <c r="A346" i="1" s="1"/>
  <c r="A348" i="1" s="1"/>
  <c r="A338" i="1"/>
  <c r="A335" i="1"/>
  <c r="A336" i="1" s="1"/>
  <c r="A308" i="1"/>
  <c r="A310" i="1" s="1"/>
  <c r="A314" i="1" s="1"/>
  <c r="A317" i="1" s="1"/>
  <c r="A318" i="1" s="1"/>
  <c r="A319" i="1" s="1"/>
  <c r="A322" i="1" s="1"/>
  <c r="A324" i="1" s="1"/>
  <c r="A327" i="1" s="1"/>
  <c r="A330" i="1" s="1"/>
  <c r="A331" i="1" s="1"/>
  <c r="A291" i="1"/>
  <c r="A292" i="1" s="1"/>
  <c r="A293" i="1" s="1"/>
  <c r="A294" i="1" s="1"/>
  <c r="A295" i="1" s="1"/>
  <c r="A297" i="1" s="1"/>
  <c r="A298" i="1" s="1"/>
  <c r="A300" i="1" s="1"/>
  <c r="A302" i="1" s="1"/>
  <c r="A303" i="1" s="1"/>
  <c r="A304" i="1" s="1"/>
  <c r="A274" i="1"/>
  <c r="A275" i="1" s="1"/>
  <c r="A276" i="1" s="1"/>
  <c r="A277" i="1" s="1"/>
  <c r="A279" i="1" s="1"/>
  <c r="A280" i="1" s="1"/>
  <c r="A281" i="1" s="1"/>
  <c r="A283" i="1" s="1"/>
  <c r="A284" i="1" s="1"/>
  <c r="A285" i="1" s="1"/>
  <c r="A286" i="1" s="1"/>
  <c r="A256" i="1"/>
  <c r="A258" i="1" s="1"/>
  <c r="A259" i="1" s="1"/>
  <c r="A260" i="1" s="1"/>
  <c r="A262" i="1" s="1"/>
  <c r="A263" i="1" s="1"/>
  <c r="A265" i="1" s="1"/>
  <c r="A267" i="1" s="1"/>
  <c r="A268" i="1" s="1"/>
  <c r="A269" i="1" s="1"/>
  <c r="A270" i="1" s="1"/>
  <c r="A237" i="1"/>
  <c r="A238" i="1" s="1"/>
  <c r="A241" i="1" s="1"/>
  <c r="A242" i="1" s="1"/>
  <c r="A244" i="1" s="1"/>
  <c r="A245" i="1" s="1"/>
  <c r="A248" i="1" s="1"/>
  <c r="A249" i="1" s="1"/>
  <c r="A251" i="1" s="1"/>
  <c r="A252" i="1" s="1"/>
  <c r="A236" i="1"/>
  <c r="A218" i="1"/>
  <c r="A219" i="1" s="1"/>
  <c r="A220" i="1" s="1"/>
  <c r="A221" i="1" s="1"/>
  <c r="A222" i="1" s="1"/>
  <c r="A224" i="1" s="1"/>
  <c r="A225" i="1" s="1"/>
  <c r="A229" i="1" s="1"/>
  <c r="A230" i="1" s="1"/>
  <c r="A231" i="1" s="1"/>
  <c r="A232" i="1" s="1"/>
  <c r="A200" i="1"/>
  <c r="A202" i="1" s="1"/>
  <c r="A204" i="1" s="1"/>
  <c r="A205" i="1" s="1"/>
  <c r="A206" i="1" s="1"/>
  <c r="A207" i="1" s="1"/>
  <c r="A211" i="1" s="1"/>
  <c r="A212" i="1" s="1"/>
  <c r="A213" i="1" s="1"/>
  <c r="A214" i="1" s="1"/>
  <c r="A215" i="1" s="1"/>
  <c r="A184" i="1"/>
  <c r="A186" i="1" s="1"/>
  <c r="A187" i="1" s="1"/>
  <c r="A188" i="1" s="1"/>
  <c r="A189" i="1" s="1"/>
  <c r="A190" i="1" s="1"/>
  <c r="A191" i="1" s="1"/>
  <c r="A193" i="1" s="1"/>
  <c r="A194" i="1" s="1"/>
  <c r="A196" i="1" s="1"/>
  <c r="A197" i="1" s="1"/>
  <c r="A168" i="1"/>
  <c r="A169" i="1" s="1"/>
  <c r="A170" i="1" s="1"/>
  <c r="A171" i="1" s="1"/>
  <c r="A172" i="1" s="1"/>
  <c r="A173" i="1" s="1"/>
  <c r="A174" i="1" s="1"/>
  <c r="A175" i="1" s="1"/>
  <c r="A177" i="1" s="1"/>
  <c r="A179" i="1" s="1"/>
  <c r="A180" i="1" s="1"/>
  <c r="A144" i="1"/>
  <c r="A146" i="1" s="1"/>
  <c r="A148" i="1" s="1"/>
  <c r="A150" i="1" s="1"/>
  <c r="A151" i="1" s="1"/>
  <c r="A152" i="1" s="1"/>
  <c r="A155" i="1" s="1"/>
  <c r="A158" i="1" s="1"/>
  <c r="A161" i="1" s="1"/>
  <c r="A162" i="1" s="1"/>
  <c r="A163" i="1" s="1"/>
  <c r="A108" i="1"/>
  <c r="A110" i="1" s="1"/>
  <c r="A114" i="1" s="1"/>
  <c r="A117" i="1" s="1"/>
  <c r="A119" i="1" s="1"/>
  <c r="A122" i="1" s="1"/>
  <c r="A125" i="1" s="1"/>
  <c r="A128" i="1" s="1"/>
  <c r="A132" i="1" s="1"/>
  <c r="A133" i="1" s="1"/>
  <c r="A104" i="1"/>
  <c r="A79" i="1"/>
  <c r="A82" i="1" s="1"/>
  <c r="A83" i="1" s="1"/>
  <c r="A84" i="1" s="1"/>
  <c r="A85" i="1" s="1"/>
  <c r="A86" i="1" s="1"/>
  <c r="A87" i="1" s="1"/>
  <c r="A89" i="1" s="1"/>
  <c r="A91" i="1" s="1"/>
  <c r="A94" i="1" s="1"/>
  <c r="A97" i="1" s="1"/>
  <c r="A60" i="1"/>
  <c r="A61" i="1" s="1"/>
  <c r="A62" i="1" s="1"/>
  <c r="A63" i="1" s="1"/>
  <c r="A64" i="1" s="1"/>
  <c r="A65" i="1" s="1"/>
  <c r="A67" i="1" s="1"/>
  <c r="A68" i="1" s="1"/>
  <c r="A70" i="1" s="1"/>
  <c r="A72" i="1" s="1"/>
  <c r="A74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2" i="1"/>
  <c r="A33" i="1" s="1"/>
  <c r="A34" i="1" s="1"/>
  <c r="A35" i="1" s="1"/>
  <c r="A36" i="1" s="1"/>
  <c r="A37" i="1" s="1"/>
  <c r="A39" i="1" s="1"/>
  <c r="A41" i="1" s="1"/>
  <c r="A42" i="1" s="1"/>
  <c r="A31" i="1"/>
  <c r="A30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2" i="1"/>
  <c r="A13" i="1" s="1"/>
  <c r="A14" i="1" s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465" i="1"/>
  <c r="G449" i="1"/>
  <c r="G447" i="1"/>
  <c r="G448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26" i="1"/>
  <c r="G427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15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8" i="1"/>
  <c r="G429" i="1"/>
  <c r="G430" i="1"/>
  <c r="G409" i="1"/>
  <c r="G410" i="1"/>
  <c r="G399" i="1"/>
  <c r="G400" i="1"/>
  <c r="G395" i="1"/>
  <c r="G391" i="1"/>
  <c r="G382" i="1"/>
  <c r="G380" i="1"/>
  <c r="G365" i="1"/>
  <c r="G362" i="1"/>
  <c r="G360" i="1"/>
  <c r="G358" i="1"/>
  <c r="G352" i="1"/>
  <c r="G353" i="1"/>
  <c r="G347" i="1"/>
  <c r="G343" i="1"/>
  <c r="G337" i="1"/>
  <c r="G325" i="1"/>
  <c r="G328" i="1"/>
  <c r="G329" i="1"/>
  <c r="G326" i="1"/>
  <c r="G323" i="1"/>
  <c r="G320" i="1"/>
  <c r="G321" i="1"/>
  <c r="G315" i="1"/>
  <c r="G316" i="1"/>
  <c r="G311" i="1"/>
  <c r="G312" i="1"/>
  <c r="G313" i="1"/>
  <c r="G307" i="1"/>
  <c r="G309" i="1"/>
  <c r="G301" i="1"/>
  <c r="G299" i="1"/>
  <c r="G296" i="1"/>
  <c r="G290" i="1"/>
  <c r="G298" i="1"/>
  <c r="G300" i="1"/>
  <c r="G302" i="1"/>
  <c r="G303" i="1"/>
  <c r="G304" i="1"/>
  <c r="G305" i="1"/>
  <c r="G306" i="1"/>
  <c r="G308" i="1"/>
  <c r="G310" i="1"/>
  <c r="G314" i="1"/>
  <c r="G317" i="1"/>
  <c r="G318" i="1"/>
  <c r="G319" i="1"/>
  <c r="G322" i="1"/>
  <c r="G324" i="1"/>
  <c r="G327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4" i="1"/>
  <c r="G345" i="1"/>
  <c r="G346" i="1"/>
  <c r="G348" i="1"/>
  <c r="G349" i="1"/>
  <c r="G350" i="1"/>
  <c r="G351" i="1"/>
  <c r="G354" i="1"/>
  <c r="G355" i="1"/>
  <c r="G356" i="1"/>
  <c r="G357" i="1"/>
  <c r="G359" i="1"/>
  <c r="G361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1" i="1"/>
  <c r="G383" i="1"/>
  <c r="G384" i="1"/>
  <c r="G385" i="1"/>
  <c r="G386" i="1"/>
  <c r="G387" i="1"/>
  <c r="G388" i="1"/>
  <c r="G389" i="1"/>
  <c r="G390" i="1"/>
  <c r="G392" i="1"/>
  <c r="G393" i="1"/>
  <c r="G394" i="1"/>
  <c r="G396" i="1"/>
  <c r="G397" i="1"/>
  <c r="G398" i="1"/>
  <c r="G401" i="1"/>
  <c r="G402" i="1"/>
  <c r="G403" i="1"/>
  <c r="G404" i="1"/>
  <c r="G405" i="1"/>
  <c r="G406" i="1"/>
  <c r="G407" i="1"/>
  <c r="G408" i="1"/>
  <c r="G282" i="1"/>
  <c r="G278" i="1"/>
  <c r="G266" i="1"/>
  <c r="G264" i="1"/>
  <c r="G261" i="1"/>
  <c r="G257" i="1"/>
  <c r="G250" i="1"/>
  <c r="G246" i="1"/>
  <c r="G247" i="1"/>
  <c r="G243" i="1"/>
  <c r="G240" i="1"/>
  <c r="G239" i="1"/>
  <c r="G228" i="1"/>
  <c r="G226" i="1"/>
  <c r="G227" i="1"/>
  <c r="G223" i="1"/>
  <c r="G217" i="1"/>
  <c r="G218" i="1"/>
  <c r="G219" i="1"/>
  <c r="G220" i="1"/>
  <c r="G221" i="1"/>
  <c r="G222" i="1"/>
  <c r="G224" i="1"/>
  <c r="G225" i="1"/>
  <c r="G229" i="1"/>
  <c r="G230" i="1"/>
  <c r="G231" i="1"/>
  <c r="G232" i="1"/>
  <c r="G233" i="1"/>
  <c r="G234" i="1"/>
  <c r="G235" i="1"/>
  <c r="G236" i="1"/>
  <c r="G237" i="1"/>
  <c r="G238" i="1"/>
  <c r="G241" i="1"/>
  <c r="G242" i="1"/>
  <c r="G244" i="1"/>
  <c r="G245" i="1"/>
  <c r="G248" i="1"/>
  <c r="G249" i="1"/>
  <c r="G251" i="1"/>
  <c r="G252" i="1"/>
  <c r="G253" i="1"/>
  <c r="G254" i="1"/>
  <c r="G255" i="1"/>
  <c r="G256" i="1"/>
  <c r="G258" i="1"/>
  <c r="G259" i="1"/>
  <c r="G260" i="1"/>
  <c r="G262" i="1"/>
  <c r="G263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7" i="1"/>
  <c r="G209" i="1"/>
  <c r="G210" i="1"/>
  <c r="G208" i="1"/>
  <c r="G203" i="1"/>
  <c r="G201" i="1"/>
  <c r="G192" i="1"/>
  <c r="G126" i="1"/>
  <c r="G195" i="1"/>
  <c r="G180" i="1"/>
  <c r="G185" i="1"/>
  <c r="G189" i="1"/>
  <c r="G190" i="1"/>
  <c r="G191" i="1"/>
  <c r="G193" i="1"/>
  <c r="G194" i="1"/>
  <c r="G196" i="1"/>
  <c r="G197" i="1"/>
  <c r="G198" i="1"/>
  <c r="G199" i="1"/>
  <c r="G200" i="1"/>
  <c r="G202" i="1"/>
  <c r="G204" i="1"/>
  <c r="G205" i="1"/>
  <c r="G206" i="1"/>
  <c r="G207" i="1"/>
  <c r="G211" i="1"/>
  <c r="G212" i="1"/>
  <c r="G213" i="1"/>
  <c r="G214" i="1"/>
  <c r="G215" i="1"/>
  <c r="G216" i="1"/>
  <c r="G178" i="1"/>
  <c r="G176" i="1"/>
  <c r="G167" i="1"/>
  <c r="G159" i="1"/>
  <c r="G160" i="1"/>
  <c r="G156" i="1"/>
  <c r="G157" i="1"/>
  <c r="G153" i="1"/>
  <c r="G154" i="1"/>
  <c r="G149" i="1"/>
  <c r="G147" i="1"/>
  <c r="G145" i="1"/>
  <c r="G143" i="1" l="1"/>
  <c r="G140" i="1"/>
  <c r="G141" i="1"/>
  <c r="G137" i="1"/>
  <c r="G138" i="1"/>
  <c r="G136" i="1"/>
  <c r="G139" i="1"/>
  <c r="G142" i="1"/>
  <c r="G129" i="1"/>
  <c r="G130" i="1"/>
  <c r="G131" i="1"/>
  <c r="G127" i="1"/>
  <c r="G123" i="1"/>
  <c r="G124" i="1"/>
  <c r="G120" i="1"/>
  <c r="G121" i="1"/>
  <c r="G118" i="1"/>
  <c r="G116" i="1"/>
  <c r="G115" i="1"/>
  <c r="G111" i="1"/>
  <c r="G112" i="1"/>
  <c r="G113" i="1"/>
  <c r="G109" i="1"/>
  <c r="G105" i="1"/>
  <c r="G106" i="1"/>
  <c r="G107" i="1"/>
  <c r="G102" i="1"/>
  <c r="G101" i="1"/>
  <c r="G103" i="1"/>
  <c r="G95" i="1"/>
  <c r="G96" i="1"/>
  <c r="G92" i="1"/>
  <c r="G93" i="1"/>
  <c r="G90" i="1"/>
  <c r="G88" i="1"/>
  <c r="G3" i="3"/>
  <c r="G80" i="1"/>
  <c r="G81" i="1"/>
  <c r="G73" i="1"/>
  <c r="G71" i="1"/>
  <c r="G69" i="1"/>
  <c r="G66" i="1"/>
  <c r="G40" i="1"/>
  <c r="G38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70" i="1"/>
  <c r="G72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1" i="1"/>
  <c r="G94" i="1"/>
  <c r="G97" i="1"/>
  <c r="G98" i="1"/>
  <c r="G99" i="1"/>
  <c r="G100" i="1"/>
  <c r="G104" i="1"/>
  <c r="G108" i="1"/>
  <c r="G110" i="1"/>
  <c r="G114" i="1"/>
  <c r="G117" i="1"/>
  <c r="G119" i="1"/>
  <c r="G122" i="1"/>
  <c r="G125" i="1"/>
  <c r="G128" i="1"/>
  <c r="G132" i="1"/>
  <c r="G133" i="1"/>
  <c r="G134" i="1"/>
  <c r="G135" i="1"/>
  <c r="G144" i="1"/>
  <c r="G146" i="1"/>
  <c r="G148" i="1"/>
  <c r="G150" i="1"/>
  <c r="G151" i="1"/>
  <c r="G152" i="1"/>
  <c r="G155" i="1"/>
  <c r="G158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5" i="1"/>
  <c r="G177" i="1"/>
  <c r="G179" i="1"/>
  <c r="G181" i="1"/>
  <c r="G182" i="1"/>
  <c r="G183" i="1"/>
  <c r="G184" i="1"/>
  <c r="G186" i="1"/>
  <c r="G187" i="1"/>
  <c r="G18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<sst xmlns="http://schemas.openxmlformats.org/spreadsheetml/2006/main" count="527" uniqueCount="378">
  <si>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</si>
  <si>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</si>
  <si>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</si>
  <si>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</si>
  <si>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</si>
  <si>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</si>
  <si>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</si>
  <si>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</si>
  <si>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</si>
  <si>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</si>
  <si>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</si>
  <si>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</si>
  <si>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</si>
  <si>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</si>
  <si>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</si>
  <si>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</si>
  <si>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</si>
  <si>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</si>
  <si>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</si>
  <si>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</si>
  <si>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</si>
  <si>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</si>
  <si>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</si>
  <si>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</si>
  <si>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</si>
  <si>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</si>
  <si>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</si>
  <si>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</si>
  <si>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</si>
  <si>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</si>
  <si>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</si>
  <si>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</si>
  <si>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</si>
  <si>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</si>
  <si>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</si>
  <si>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</si>
  <si>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</si>
  <si>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</si>
  <si>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</si>
  <si>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</si>
  <si>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</si>
  <si>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</si>
  <si>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ALCALA, DANIEL</t>
  </si>
  <si>
    <t>1994</t>
  </si>
  <si>
    <t>1995</t>
  </si>
  <si>
    <t>FL (5-0-0)</t>
  </si>
  <si>
    <t>1996</t>
  </si>
  <si>
    <t>SP (1-0-0)</t>
  </si>
  <si>
    <t>B-day 9/2/1996 App.</t>
  </si>
  <si>
    <t>Leave monet.</t>
  </si>
  <si>
    <t>Sept. Approved</t>
  </si>
  <si>
    <t>SL (2-0-0)</t>
  </si>
  <si>
    <t>10/10,11/1996 Approved</t>
  </si>
  <si>
    <t>FL (1-0-0)</t>
  </si>
  <si>
    <t>10/30/1996 App.</t>
  </si>
  <si>
    <t>VL (2-0-0)</t>
  </si>
  <si>
    <t>12/26,27/1996 App.</t>
  </si>
  <si>
    <t>UT (0-1-32)</t>
  </si>
  <si>
    <t>Tardiness 1996</t>
  </si>
  <si>
    <t>1997</t>
  </si>
  <si>
    <t>SL (3-0-0)</t>
  </si>
  <si>
    <t>2/10,11,12/1997</t>
  </si>
  <si>
    <t>SL (1-0-0)</t>
  </si>
  <si>
    <t>4/11/1997 App.</t>
  </si>
  <si>
    <t>8/7,8/1997</t>
  </si>
  <si>
    <t>B-day 9/1/1997</t>
  </si>
  <si>
    <t>Leave monet. 15 days</t>
  </si>
  <si>
    <t>APPROVED</t>
  </si>
  <si>
    <t>Forced Leave</t>
  </si>
  <si>
    <t>UT (0-0-27)</t>
  </si>
  <si>
    <t>1998</t>
  </si>
  <si>
    <t>UT (0-0-4)</t>
  </si>
  <si>
    <t>2/12-13/1998</t>
  </si>
  <si>
    <t>VL(1-0-0)</t>
  </si>
  <si>
    <t>4/28/1998</t>
  </si>
  <si>
    <t>6/22/1998</t>
  </si>
  <si>
    <t>UT (0-2-4)</t>
  </si>
  <si>
    <t>B-Day 9/1/1998</t>
  </si>
  <si>
    <t>9/17-18/1998</t>
  </si>
  <si>
    <t>10/12,13,14/1998</t>
  </si>
  <si>
    <t>UT (0-6-22)</t>
  </si>
  <si>
    <t>VL (1-0-0)</t>
  </si>
  <si>
    <t>11/27/1998</t>
  </si>
  <si>
    <t>UT (0-3-30)</t>
  </si>
  <si>
    <t>SL (2-4-0)</t>
  </si>
  <si>
    <t>12/2 HD,4,8/1998</t>
  </si>
  <si>
    <t>VL (3-0-0)</t>
  </si>
  <si>
    <t>12/21,28,29/1998</t>
  </si>
  <si>
    <t>12/18 HD, 22 HD, 23 HD, 24 HD/1998</t>
  </si>
  <si>
    <t>1999</t>
  </si>
  <si>
    <t>1/6,13,15/1999</t>
  </si>
  <si>
    <t>2/11,12/1999</t>
  </si>
  <si>
    <t>SL (3-4-0)</t>
  </si>
  <si>
    <t>2/16 HD, 18,23,24/1999</t>
  </si>
  <si>
    <t>UT (0-4-46)</t>
  </si>
  <si>
    <t>UT (0-4-36)</t>
  </si>
  <si>
    <t>Funeral L. July 30</t>
  </si>
  <si>
    <t>UT (0-1-6)</t>
  </si>
  <si>
    <t>8/12 HD, 24 HD/1999</t>
  </si>
  <si>
    <t>9/15,16/1999</t>
  </si>
  <si>
    <t>10/18/1999</t>
  </si>
  <si>
    <t>SL (1-4-0)</t>
  </si>
  <si>
    <t>10/13 HD, 21/1999</t>
  </si>
  <si>
    <t>10/29/1999</t>
  </si>
  <si>
    <t>11/8,11/1999</t>
  </si>
  <si>
    <t>UT (1-0-29)</t>
  </si>
  <si>
    <t>SL (6-4-0)</t>
  </si>
  <si>
    <t>12/2-10/1999</t>
  </si>
  <si>
    <t>2000</t>
  </si>
  <si>
    <t>1/15/2000</t>
  </si>
  <si>
    <t>1/19-20/2000</t>
  </si>
  <si>
    <t>1/28-29/2000</t>
  </si>
  <si>
    <t>UT (0-1-58)</t>
  </si>
  <si>
    <t>2/10,11/2000</t>
  </si>
  <si>
    <t>2/12,14/2000</t>
  </si>
  <si>
    <t>SL (4-0-0)</t>
  </si>
  <si>
    <t>2/19,22,23,24/2000</t>
  </si>
  <si>
    <t>UT (0-4-0)</t>
  </si>
  <si>
    <t>UT (0-5-49)</t>
  </si>
  <si>
    <t>4/25/2000</t>
  </si>
  <si>
    <t>UT (1-7-27)</t>
  </si>
  <si>
    <t>5/5,10/2000</t>
  </si>
  <si>
    <t>UT (1-3-40)</t>
  </si>
  <si>
    <t>SL (5-0-0)</t>
  </si>
  <si>
    <t>6/5-9/2000</t>
  </si>
  <si>
    <t>UT (1-1-42)</t>
  </si>
  <si>
    <t>7/13/2000</t>
  </si>
  <si>
    <t>7/24/2000</t>
  </si>
  <si>
    <t>UT (0-5-41)</t>
  </si>
  <si>
    <t>UT (0-3-13)</t>
  </si>
  <si>
    <t>SL (0-4-0)</t>
  </si>
  <si>
    <t>8/22 HD/2000</t>
  </si>
  <si>
    <t>8/17/2000</t>
  </si>
  <si>
    <t>UT (0-7-33)</t>
  </si>
  <si>
    <t>B-day 9/1/2000</t>
  </si>
  <si>
    <t>UT (0-3-3)</t>
  </si>
  <si>
    <t>10/23-27/2000</t>
  </si>
  <si>
    <t>10/14,16/2000</t>
  </si>
  <si>
    <t>10/19,20/2000</t>
  </si>
  <si>
    <t>UT (0-1-0)</t>
  </si>
  <si>
    <t>UT (0-1-48)</t>
  </si>
  <si>
    <t>2001</t>
  </si>
  <si>
    <t>1/2,3/2001</t>
  </si>
  <si>
    <t>1/16,17/2001</t>
  </si>
  <si>
    <t>1/19/2001</t>
  </si>
  <si>
    <t>1/23/2001</t>
  </si>
  <si>
    <t>1/28/2001</t>
  </si>
  <si>
    <t>1/29,30/2001</t>
  </si>
  <si>
    <t>Mou. L. 1/31 - 2/1-2/2001</t>
  </si>
  <si>
    <t>2/8-10/2001</t>
  </si>
  <si>
    <t>3/22,23/2001</t>
  </si>
  <si>
    <t>4/2,5/2001</t>
  </si>
  <si>
    <t>7/19,20/2001</t>
  </si>
  <si>
    <t>8/16,17,18/2001</t>
  </si>
  <si>
    <t>9/24/2001</t>
  </si>
  <si>
    <t>9/26,27/2001</t>
  </si>
  <si>
    <t>UT (0-5-25)</t>
  </si>
  <si>
    <t>2002</t>
  </si>
  <si>
    <t>1/2-3/2002</t>
  </si>
  <si>
    <t>3/18-22/2002</t>
  </si>
  <si>
    <t>4/23/2002</t>
  </si>
  <si>
    <t>UT (0-1-15)</t>
  </si>
  <si>
    <t>9/19/2002</t>
  </si>
  <si>
    <t>10/11,14/2002</t>
  </si>
  <si>
    <t>UT (0-3-19)</t>
  </si>
  <si>
    <t>UT (0-5-23)</t>
  </si>
  <si>
    <t>2003</t>
  </si>
  <si>
    <t>12/3,5,6/2002</t>
  </si>
  <si>
    <t>UT (4-0-4)</t>
  </si>
  <si>
    <t>UT (1-4-36)</t>
  </si>
  <si>
    <t>2/19,25,26/2003</t>
  </si>
  <si>
    <t>10/8,9/2003</t>
  </si>
  <si>
    <t>UT (1-3-55)</t>
  </si>
  <si>
    <t>UT (1-0-0)</t>
  </si>
  <si>
    <t>UT (1-1-0)</t>
  </si>
  <si>
    <t>B-Day 9/1/2003</t>
  </si>
  <si>
    <t>UT (1-1-36)</t>
  </si>
  <si>
    <t>2004</t>
  </si>
  <si>
    <t>UT (3-2-17)</t>
  </si>
  <si>
    <t>2/18,19/2004</t>
  </si>
  <si>
    <t>UT (2-7-50)</t>
  </si>
  <si>
    <t>3/15/2004</t>
  </si>
  <si>
    <t>UT (4-7-23)</t>
  </si>
  <si>
    <t>UT (1-2-9)</t>
  </si>
  <si>
    <t>UT (0-2-56)</t>
  </si>
  <si>
    <t>UT (0-7-20)</t>
  </si>
  <si>
    <t>7/13/2004</t>
  </si>
  <si>
    <t>7/20,21/2004</t>
  </si>
  <si>
    <t>UT (0-1-1)</t>
  </si>
  <si>
    <t>UT (0-4-35)</t>
  </si>
  <si>
    <t>UT (2-0-55)</t>
  </si>
  <si>
    <t>UT (3-3-39)</t>
  </si>
  <si>
    <t>UT (2-5-42)</t>
  </si>
  <si>
    <t>UT (3-3-52)</t>
  </si>
  <si>
    <t>2005</t>
  </si>
  <si>
    <t>UT (4-3-20)</t>
  </si>
  <si>
    <t>UT (2-1-34)</t>
  </si>
  <si>
    <t>UT (2-6-44)</t>
  </si>
  <si>
    <t>UT (3-1-4)</t>
  </si>
  <si>
    <t>UT (2-6-50)</t>
  </si>
  <si>
    <t>UT (1-4-22)</t>
  </si>
  <si>
    <t>UT (2-2-40)</t>
  </si>
  <si>
    <t>UT (1-1-45)</t>
  </si>
  <si>
    <t>UT (0-6-28)</t>
  </si>
  <si>
    <t>UT (1-3-51)</t>
  </si>
  <si>
    <t>UT (3-2-45)</t>
  </si>
  <si>
    <t>2006</t>
  </si>
  <si>
    <t>UT (0-7-19)</t>
  </si>
  <si>
    <t>UT (0-7-0)</t>
  </si>
  <si>
    <t>UT (1-1-39)</t>
  </si>
  <si>
    <t>5/29/2006</t>
  </si>
  <si>
    <t>12/12,13/2005</t>
  </si>
  <si>
    <t>B-Day 9/1/2005</t>
  </si>
  <si>
    <t>8/22/2005</t>
  </si>
  <si>
    <t>7/19/2005</t>
  </si>
  <si>
    <t>UT (1-3-46)</t>
  </si>
  <si>
    <t>UT (1-2-39)</t>
  </si>
  <si>
    <t>UT (1-6-3)</t>
  </si>
  <si>
    <t>B-day 9/1/2006</t>
  </si>
  <si>
    <t>UT (0-7-23)</t>
  </si>
  <si>
    <t>UT (3-5-27)</t>
  </si>
  <si>
    <t>10/25/2006</t>
  </si>
  <si>
    <t>UT (1-1-47)</t>
  </si>
  <si>
    <t>UT (0-6-31)</t>
  </si>
  <si>
    <t>UT (2-1-50)</t>
  </si>
  <si>
    <t>2007</t>
  </si>
  <si>
    <t>UT (0-5-11)</t>
  </si>
  <si>
    <t>UT (0-6-20)</t>
  </si>
  <si>
    <t>UT (3-5-38)</t>
  </si>
  <si>
    <t>5/21,22/2007</t>
  </si>
  <si>
    <t>UT (8-0-53)</t>
  </si>
  <si>
    <t>UT (0-2-25)</t>
  </si>
  <si>
    <t>7/23-25/2007</t>
  </si>
  <si>
    <t>UT (0-1-12)</t>
  </si>
  <si>
    <t>8/30/2007</t>
  </si>
  <si>
    <t>UT (0-0-21)</t>
  </si>
  <si>
    <t>UT (1-2-27)</t>
  </si>
  <si>
    <t>UT (0-1-9)</t>
  </si>
  <si>
    <t>UT (0-6-18)</t>
  </si>
  <si>
    <t>2008</t>
  </si>
  <si>
    <t>UT (0-0-32)</t>
  </si>
  <si>
    <t>UT (0-2-2)</t>
  </si>
  <si>
    <t>UT (0-2-28)</t>
  </si>
  <si>
    <t>UT (1-0-53)</t>
  </si>
  <si>
    <t>5/13/2008</t>
  </si>
  <si>
    <t>UT(3-6-17)</t>
  </si>
  <si>
    <t>UT (2-3-03)</t>
  </si>
  <si>
    <t>UT (1-1-43)</t>
  </si>
  <si>
    <t>B-day 9/1/2008</t>
  </si>
  <si>
    <t>UT (1-0-18)</t>
  </si>
  <si>
    <t>UT (0-3-2)</t>
  </si>
  <si>
    <t>UT (4-3-41)</t>
  </si>
  <si>
    <t>UT (0-4-27)</t>
  </si>
  <si>
    <t>UT (0-1-42)</t>
  </si>
  <si>
    <t>2009</t>
  </si>
  <si>
    <t>1/30/2009</t>
  </si>
  <si>
    <t>UT (0-2-27)</t>
  </si>
  <si>
    <t>UT (1-1-09)</t>
  </si>
  <si>
    <t>UT (2-3-6)</t>
  </si>
  <si>
    <t>UT (1-7-20)</t>
  </si>
  <si>
    <t>UT (1-7-17)</t>
  </si>
  <si>
    <t>6/26/2009</t>
  </si>
  <si>
    <t>UT (1-1-24)</t>
  </si>
  <si>
    <t>UT (1-5-52)</t>
  </si>
  <si>
    <t>B-day 9/1/2009</t>
  </si>
  <si>
    <t>UT (1-1-56)</t>
  </si>
  <si>
    <t>UT (0-2-40)</t>
  </si>
  <si>
    <t>UT (1-3-52)</t>
  </si>
  <si>
    <t>UT (1-7-36)</t>
  </si>
  <si>
    <t>UT (2-4-27)</t>
  </si>
  <si>
    <t>2010</t>
  </si>
  <si>
    <t>UT (0-7-7)</t>
  </si>
  <si>
    <t>2/15/2010</t>
  </si>
  <si>
    <t>1/15,24/2010</t>
  </si>
  <si>
    <t>UT (1-0-16)</t>
  </si>
  <si>
    <t>3/2,3/2010</t>
  </si>
  <si>
    <t>3/21/2010</t>
  </si>
  <si>
    <t>SP (3-0-0)</t>
  </si>
  <si>
    <t>Domestic 3/29-31/2010</t>
  </si>
  <si>
    <t>VL (5-0-0)</t>
  </si>
  <si>
    <t>5/3-7/2010</t>
  </si>
  <si>
    <t>SL (19-0-0)</t>
  </si>
  <si>
    <t>6/28/2010</t>
  </si>
  <si>
    <t>UT (0-6-1)</t>
  </si>
  <si>
    <t>UT (0-6-23)</t>
  </si>
  <si>
    <t>UT (1-3-6)</t>
  </si>
  <si>
    <t>UT (0-2-18)</t>
  </si>
  <si>
    <t>9/24,30/2010</t>
  </si>
  <si>
    <t>9/18/2010</t>
  </si>
  <si>
    <t>UT (0-2-34)</t>
  </si>
  <si>
    <t>UT (0-4-47)</t>
  </si>
  <si>
    <t>2011</t>
  </si>
  <si>
    <t>UT (2-7-52)</t>
  </si>
  <si>
    <t>UT (0-0-33)</t>
  </si>
  <si>
    <t>3/23/2011</t>
  </si>
  <si>
    <t>UT (0-0-8)</t>
  </si>
  <si>
    <t>UT (0-0-56)</t>
  </si>
  <si>
    <t>UT (0-1-37)</t>
  </si>
  <si>
    <t>B-Day 9/1/2011</t>
  </si>
  <si>
    <t>UT (0-4-22)</t>
  </si>
  <si>
    <t>UT (0-5-17)</t>
  </si>
  <si>
    <t>UT (0-2-20)</t>
  </si>
  <si>
    <t>FL (2-0-0)</t>
  </si>
  <si>
    <t>11/28,29/2011</t>
  </si>
  <si>
    <t>UT (1-4-14)</t>
  </si>
  <si>
    <t>12/27-29/2011</t>
  </si>
  <si>
    <t>UT (1-1-4)</t>
  </si>
  <si>
    <t>2012</t>
  </si>
  <si>
    <t>Mourning 1/3/2012</t>
  </si>
  <si>
    <t>Domestic 2/28/2012</t>
  </si>
  <si>
    <t>UT (0-0-50</t>
  </si>
  <si>
    <t>UT (2-4-17)</t>
  </si>
  <si>
    <t>UT (2-0-54)</t>
  </si>
  <si>
    <t>5/14,15/2012</t>
  </si>
  <si>
    <t>UT (2-4-15)</t>
  </si>
  <si>
    <t>SL (10-0-0)</t>
  </si>
  <si>
    <t>7/2-6/2012</t>
  </si>
  <si>
    <t>4/1-20/2010</t>
  </si>
  <si>
    <t>6/15-29/2012</t>
  </si>
  <si>
    <t>UT (0-2-44)</t>
  </si>
  <si>
    <t>UT (1-7-12)</t>
  </si>
  <si>
    <t>B-Day 9/4/2012</t>
  </si>
  <si>
    <t>UT (0-3-32)</t>
  </si>
  <si>
    <t>UT (1-5-23)</t>
  </si>
  <si>
    <t>UT (1-2-46)</t>
  </si>
  <si>
    <t>2013</t>
  </si>
  <si>
    <t>UT (0-2-30)</t>
  </si>
  <si>
    <t>UT (0-5-19)</t>
  </si>
  <si>
    <t>UT (2-1-12)</t>
  </si>
  <si>
    <t>UT (0-0-6)</t>
  </si>
  <si>
    <t>UT (0-6-16)</t>
  </si>
  <si>
    <t>UT (3-3-28)</t>
  </si>
  <si>
    <t>UT (0-4-45)</t>
  </si>
  <si>
    <t>UT (0-4-19)</t>
  </si>
  <si>
    <t>B-day 9/2/2013</t>
  </si>
  <si>
    <t>UT (4-2-18)</t>
  </si>
  <si>
    <t>UT (0-3-34)</t>
  </si>
  <si>
    <t>UT (0-3-37)</t>
  </si>
  <si>
    <t>UT (0-2-26)</t>
  </si>
  <si>
    <t>2014</t>
  </si>
  <si>
    <t>UT (0-2-51)</t>
  </si>
  <si>
    <t>UT (0-1-21)</t>
  </si>
  <si>
    <t>UT (0-1-39)</t>
  </si>
  <si>
    <t>5/21/2014</t>
  </si>
  <si>
    <t>UT (1-6-34)</t>
  </si>
  <si>
    <t>UT (0-4-5)</t>
  </si>
  <si>
    <t>B-Day 9/1/2014</t>
  </si>
  <si>
    <t>UT (1-0-24)</t>
  </si>
  <si>
    <t>UT (1-4-25)</t>
  </si>
  <si>
    <t>UT (1-2-12)</t>
  </si>
  <si>
    <t>11/13/2014</t>
  </si>
  <si>
    <t>11/18/2014</t>
  </si>
  <si>
    <t>UT (0-2-50)</t>
  </si>
  <si>
    <t>UT (1-0-26)</t>
  </si>
  <si>
    <t>2015</t>
  </si>
  <si>
    <t>UT (1-5-0)</t>
  </si>
  <si>
    <t>UT (1-3-8)</t>
  </si>
  <si>
    <t>UT (1-4-42)</t>
  </si>
  <si>
    <t>UT (3-3-51)</t>
  </si>
  <si>
    <t>UT (1-5-47)</t>
  </si>
  <si>
    <t>B-Day 9/1/2015</t>
  </si>
  <si>
    <t>11/2-6/2015</t>
  </si>
  <si>
    <t>2016</t>
  </si>
  <si>
    <t>B-Day 9/2/2016</t>
  </si>
  <si>
    <t>B--day 8/31/2016</t>
  </si>
  <si>
    <t>FL (4-0-0)</t>
  </si>
  <si>
    <t>2017</t>
  </si>
  <si>
    <t>B-Day 8/31/2017</t>
  </si>
  <si>
    <t>2018</t>
  </si>
  <si>
    <t>FL (3-0-0)</t>
  </si>
  <si>
    <t>4/25-27/2018</t>
  </si>
  <si>
    <t>2019</t>
  </si>
  <si>
    <t>6/14,17/2019</t>
  </si>
  <si>
    <t>2020</t>
  </si>
  <si>
    <t>B-Day 9/1/2020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</si>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</sst>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4"/>
  <sheetViews>
    <sheetView tabSelected="1" workbookViewId="0">
      <pane ySplit="1728" topLeftCell="A151" activePane="bottomLeft"/>
      <selection activeCell="B2" sqref="B2:C2"/>
      <selection pane="bottomLeft" activeCell="I14" sqref="I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104.49199999999996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244.25</v>
      </c>
      <c r="J9" s="11"/>
      <c r="K9" s="20"/>
    </row>
    <row r="10" spans="1:11" x14ac:dyDescent="0.3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34578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EOMONTH(A11,1)</f>
        <v>34638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EOMONTH(A12,1)</f>
        <v>34668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>EOMONTH(A13,1)</f>
        <v>34699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34730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>EOMONTH(A16,1)</f>
        <v>34758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EOMONTH(A17,1)</f>
        <v>34789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EOMONTH(A18,1)</f>
        <v>34819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EOMONTH(A19,1)</f>
        <v>34850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EOMONTH(A20,1)</f>
        <v>34880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EOMONTH(A21,1)</f>
        <v>34911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EOMONTH(A22,1)</f>
        <v>34942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EOMONTH(A23,1)</f>
        <v>34972</v>
      </c>
      <c r="B24" s="20" t="s">
        <v>45</v>
      </c>
      <c r="C24" s="42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EOMONTH(A24,1)</f>
        <v>35003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>EOMONTH(A25,1)</f>
        <v>35033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EOMONTH(A26,1)</f>
        <v>35064</v>
      </c>
      <c r="B27" s="20"/>
      <c r="C27" s="42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35065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EOMONTH(A29,1)</f>
        <v>35124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EOMONTH(A30,1)</f>
        <v>35155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EOMONTH(A31,1)</f>
        <v>35185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EOMONTH(A32,1)</f>
        <v>35216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EOMONTH(A33,1)</f>
        <v>35246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EOMONTH(A34,1)</f>
        <v>35277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EOMONTH(A35,1)</f>
        <v>35308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EOMONTH(A36,1)</f>
        <v>35338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48</v>
      </c>
    </row>
    <row r="38" spans="1:11" x14ac:dyDescent="0.3">
      <c r="A38" s="40"/>
      <c r="B38" s="20" t="s">
        <v>49</v>
      </c>
      <c r="C38" s="13"/>
      <c r="D38" s="39">
        <v>10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3">
      <c r="A39" s="40">
        <f>EOMONTH(A37,1)</f>
        <v>35369</v>
      </c>
      <c r="B39" s="20" t="s">
        <v>51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52</v>
      </c>
    </row>
    <row r="40" spans="1:11" x14ac:dyDescent="0.3">
      <c r="A40" s="40"/>
      <c r="B40" s="20" t="s">
        <v>53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54</v>
      </c>
    </row>
    <row r="41" spans="1:11" x14ac:dyDescent="0.3">
      <c r="A41" s="40">
        <f>EOMONTH(A39,1)</f>
        <v>35399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EOMONTH(A41,1)</f>
        <v>35430</v>
      </c>
      <c r="B42" s="20" t="s">
        <v>55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56</v>
      </c>
    </row>
    <row r="43" spans="1:11" x14ac:dyDescent="0.3">
      <c r="A43" s="40"/>
      <c r="B43" s="20" t="s">
        <v>57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58</v>
      </c>
    </row>
    <row r="44" spans="1:11" x14ac:dyDescent="0.3">
      <c r="A44" s="48" t="s">
        <v>59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EOMONTH(A45,1)</f>
        <v>35489</v>
      </c>
      <c r="B46" s="20" t="s">
        <v>60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61</v>
      </c>
    </row>
    <row r="47" spans="1:11" x14ac:dyDescent="0.3">
      <c r="A47" s="40">
        <f>EOMONTH(A46,1)</f>
        <v>35520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EOMONTH(A47,1)</f>
        <v>35550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20" t="s">
        <v>63</v>
      </c>
    </row>
    <row r="49" spans="1:11" x14ac:dyDescent="0.3">
      <c r="A49" s="40">
        <f>EOMONTH(A48,1)</f>
        <v>35581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EOMONTH(A49,1)</f>
        <v>35611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>EOMONTH(A50,1)</f>
        <v>35642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EOMONTH(A51,1)</f>
        <v>35673</v>
      </c>
      <c r="B52" s="20" t="s">
        <v>51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64</v>
      </c>
    </row>
    <row r="53" spans="1:11" x14ac:dyDescent="0.3">
      <c r="A53" s="40">
        <f>EOMONTH(A52,1)</f>
        <v>35703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3">
      <c r="A54" s="40">
        <f>EOMONTH(A53,1)</f>
        <v>35734</v>
      </c>
      <c r="B54" s="49" t="s">
        <v>66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67</v>
      </c>
    </row>
    <row r="55" spans="1:11" x14ac:dyDescent="0.3">
      <c r="A55" s="40">
        <f>EOMONTH(A54,1)</f>
        <v>35764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EOMONTH(A55,1)</f>
        <v>35795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68</v>
      </c>
    </row>
    <row r="57" spans="1:11" x14ac:dyDescent="0.3">
      <c r="A57" s="40"/>
      <c r="B57" s="20" t="s">
        <v>69</v>
      </c>
      <c r="C57" s="13"/>
      <c r="D57" s="39">
        <v>5.6000000000000015E-2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35796</v>
      </c>
      <c r="B59" s="20" t="s">
        <v>71</v>
      </c>
      <c r="C59" s="13">
        <v>1.25</v>
      </c>
      <c r="D59" s="39">
        <v>8.0000000000000002E-3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EOMONTH(A59,1)</f>
        <v>35854</v>
      </c>
      <c r="B60" s="20" t="s">
        <v>55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72</v>
      </c>
    </row>
    <row r="61" spans="1:11" x14ac:dyDescent="0.3">
      <c r="A61" s="40">
        <f>EOMONTH(A60,1)</f>
        <v>35885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EOMONTH(A61,1)</f>
        <v>35915</v>
      </c>
      <c r="B62" s="20" t="s">
        <v>73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74</v>
      </c>
    </row>
    <row r="63" spans="1:11" x14ac:dyDescent="0.3">
      <c r="A63" s="40">
        <f>EOMONTH(A62,1)</f>
        <v>35946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EOMONTH(A63,1)</f>
        <v>35976</v>
      </c>
      <c r="B64" s="20" t="s">
        <v>62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75</v>
      </c>
    </row>
    <row r="65" spans="1:11" x14ac:dyDescent="0.3">
      <c r="A65" s="40">
        <f>EOMONTH(A64,1)</f>
        <v>36007</v>
      </c>
      <c r="B65" s="20" t="s">
        <v>62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50">
        <v>36075</v>
      </c>
    </row>
    <row r="66" spans="1:11" x14ac:dyDescent="0.3">
      <c r="A66" s="40"/>
      <c r="B66" s="20" t="s">
        <v>76</v>
      </c>
      <c r="C66" s="13"/>
      <c r="D66" s="39">
        <v>0.25800000000000001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f>EOMONTH(A65,1)</f>
        <v>36038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/>
    </row>
    <row r="68" spans="1:11" x14ac:dyDescent="0.3">
      <c r="A68" s="40">
        <f>EOMONTH(A67,1)</f>
        <v>36068</v>
      </c>
      <c r="B68" s="20" t="s">
        <v>47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77</v>
      </c>
    </row>
    <row r="69" spans="1:11" x14ac:dyDescent="0.3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78</v>
      </c>
    </row>
    <row r="70" spans="1:11" x14ac:dyDescent="0.3">
      <c r="A70" s="40">
        <f>EOMONTH(A68,1)</f>
        <v>36099</v>
      </c>
      <c r="B70" s="20" t="s">
        <v>60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79</v>
      </c>
    </row>
    <row r="71" spans="1:11" x14ac:dyDescent="0.3">
      <c r="A71" s="40"/>
      <c r="B71" s="20" t="s">
        <v>80</v>
      </c>
      <c r="C71" s="13"/>
      <c r="D71" s="39">
        <v>0.79600000000000004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f>EOMONTH(A70,1)</f>
        <v>36129</v>
      </c>
      <c r="B72" s="20" t="s">
        <v>81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82</v>
      </c>
    </row>
    <row r="73" spans="1:11" x14ac:dyDescent="0.3">
      <c r="A73" s="40"/>
      <c r="B73" s="20" t="s">
        <v>83</v>
      </c>
      <c r="C73" s="13"/>
      <c r="D73" s="39">
        <v>0.437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EOMONTH(A72,1)</f>
        <v>36160</v>
      </c>
      <c r="B74" s="20" t="s">
        <v>84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2.5</v>
      </c>
      <c r="I74" s="9"/>
      <c r="J74" s="11"/>
      <c r="K74" s="20" t="s">
        <v>85</v>
      </c>
    </row>
    <row r="75" spans="1:11" x14ac:dyDescent="0.3">
      <c r="A75" s="40"/>
      <c r="B75" s="20" t="s">
        <v>86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49" t="s">
        <v>88</v>
      </c>
    </row>
    <row r="77" spans="1:11" x14ac:dyDescent="0.3">
      <c r="A77" s="48" t="s">
        <v>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36161</v>
      </c>
      <c r="B78" s="20" t="s">
        <v>60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90</v>
      </c>
    </row>
    <row r="79" spans="1:11" x14ac:dyDescent="0.3">
      <c r="A79" s="40">
        <f>EOMONTH(A78,1)</f>
        <v>36219</v>
      </c>
      <c r="B79" s="20" t="s">
        <v>55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3.5</v>
      </c>
      <c r="I80" s="9"/>
      <c r="J80" s="11"/>
      <c r="K80" s="20" t="s">
        <v>93</v>
      </c>
    </row>
    <row r="81" spans="1:11" x14ac:dyDescent="0.3">
      <c r="A81" s="40"/>
      <c r="B81" s="20" t="s">
        <v>94</v>
      </c>
      <c r="C81" s="13"/>
      <c r="D81" s="39">
        <v>0.59599999999999997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>EOMONTH(A79,1)</f>
        <v>36250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EOMONTH(A82,1)</f>
        <v>36280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EOMONTH(A83,1)</f>
        <v>36311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EOMONTH(A84,1)</f>
        <v>36341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EOMONTH(A85,1)</f>
        <v>36372</v>
      </c>
      <c r="B86" s="20" t="s">
        <v>95</v>
      </c>
      <c r="C86" s="13">
        <v>1.25</v>
      </c>
      <c r="D86" s="39">
        <v>0.57499999999999996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96</v>
      </c>
    </row>
    <row r="87" spans="1:11" x14ac:dyDescent="0.3">
      <c r="A87" s="40">
        <f>EOMONTH(A86,1)</f>
        <v>36403</v>
      </c>
      <c r="B87" s="20" t="s">
        <v>62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20" t="s">
        <v>98</v>
      </c>
    </row>
    <row r="88" spans="1:11" x14ac:dyDescent="0.3">
      <c r="A88" s="40"/>
      <c r="B88" s="20" t="s">
        <v>97</v>
      </c>
      <c r="C88" s="13"/>
      <c r="D88" s="39">
        <v>0.13700000000000001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EOMONTH(A87,1)</f>
        <v>36433</v>
      </c>
      <c r="B89" s="20" t="s">
        <v>51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99</v>
      </c>
    </row>
    <row r="90" spans="1:11" x14ac:dyDescent="0.3">
      <c r="A90" s="40"/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EOMONTH(A89,1)</f>
        <v>36464</v>
      </c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101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1.5</v>
      </c>
      <c r="I92" s="9"/>
      <c r="J92" s="11"/>
      <c r="K92" s="20" t="s">
        <v>102</v>
      </c>
    </row>
    <row r="93" spans="1:11" x14ac:dyDescent="0.3">
      <c r="A93" s="40"/>
      <c r="B93" s="20" t="s">
        <v>62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 t="s">
        <v>103</v>
      </c>
    </row>
    <row r="94" spans="1:11" x14ac:dyDescent="0.3">
      <c r="A94" s="40">
        <f>EOMONTH(A91,1)</f>
        <v>36494</v>
      </c>
      <c r="B94" s="20" t="s">
        <v>51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104</v>
      </c>
    </row>
    <row r="95" spans="1:11" x14ac:dyDescent="0.3">
      <c r="A95" s="40"/>
      <c r="B95" s="20" t="s">
        <v>105</v>
      </c>
      <c r="C95" s="13"/>
      <c r="D95" s="39">
        <v>1.06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EOMONTH(A94,1)</f>
        <v>36525</v>
      </c>
      <c r="B97" s="20" t="s">
        <v>106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6.5</v>
      </c>
      <c r="I97" s="9"/>
      <c r="J97" s="11"/>
      <c r="K97" s="20" t="s">
        <v>107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36526</v>
      </c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109</v>
      </c>
    </row>
    <row r="101" spans="1:11" x14ac:dyDescent="0.3">
      <c r="A101" s="40"/>
      <c r="B101" s="20" t="s">
        <v>55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110</v>
      </c>
    </row>
    <row r="102" spans="1:11" x14ac:dyDescent="0.3">
      <c r="A102" s="40"/>
      <c r="B102" s="20" t="s">
        <v>51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111</v>
      </c>
    </row>
    <row r="103" spans="1:11" x14ac:dyDescent="0.3">
      <c r="A103" s="40"/>
      <c r="B103" s="20" t="s">
        <v>112</v>
      </c>
      <c r="C103" s="13"/>
      <c r="D103" s="39">
        <v>0.246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EOMONTH(A100,1)</f>
        <v>36585</v>
      </c>
      <c r="B104" s="20" t="s">
        <v>55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113</v>
      </c>
    </row>
    <row r="105" spans="1:11" x14ac:dyDescent="0.3">
      <c r="A105" s="40"/>
      <c r="B105" s="20" t="s">
        <v>51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114</v>
      </c>
    </row>
    <row r="106" spans="1:11" x14ac:dyDescent="0.3">
      <c r="A106" s="40"/>
      <c r="B106" s="20" t="s">
        <v>115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4</v>
      </c>
      <c r="I106" s="9"/>
      <c r="J106" s="11"/>
      <c r="K106" s="20" t="s">
        <v>116</v>
      </c>
    </row>
    <row r="107" spans="1:11" x14ac:dyDescent="0.3">
      <c r="A107" s="40"/>
      <c r="B107" s="20" t="s">
        <v>117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EOMONTH(A104,1)</f>
        <v>36616</v>
      </c>
      <c r="B108" s="20" t="s">
        <v>62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0">
        <v>36619</v>
      </c>
    </row>
    <row r="109" spans="1:11" x14ac:dyDescent="0.3">
      <c r="A109" s="40"/>
      <c r="B109" s="20" t="s">
        <v>118</v>
      </c>
      <c r="C109" s="13">
        <v>1.25</v>
      </c>
      <c r="D109" s="39">
        <v>0.72699999999999998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EOMONTH(A108,1)</f>
        <v>36646</v>
      </c>
      <c r="B110" s="20" t="s">
        <v>62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4</v>
      </c>
      <c r="I110" s="9"/>
      <c r="J110" s="11"/>
      <c r="K110" s="50">
        <v>36864</v>
      </c>
    </row>
    <row r="111" spans="1:11" x14ac:dyDescent="0.3">
      <c r="A111" s="40"/>
      <c r="B111" s="20" t="s">
        <v>62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36620</v>
      </c>
    </row>
    <row r="112" spans="1:11" x14ac:dyDescent="0.3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119</v>
      </c>
    </row>
    <row r="113" spans="1:11" x14ac:dyDescent="0.3">
      <c r="A113" s="40"/>
      <c r="B113" s="20" t="s">
        <v>120</v>
      </c>
      <c r="C113" s="13">
        <v>1.25</v>
      </c>
      <c r="D113" s="39">
        <v>1.931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EOMONTH(A110,1)</f>
        <v>36677</v>
      </c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121</v>
      </c>
    </row>
    <row r="115" spans="1:11" x14ac:dyDescent="0.3">
      <c r="A115" s="40"/>
      <c r="B115" s="20" t="s">
        <v>81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0">
        <v>36562</v>
      </c>
    </row>
    <row r="116" spans="1:11" x14ac:dyDescent="0.3">
      <c r="A116" s="40"/>
      <c r="B116" s="20" t="s">
        <v>122</v>
      </c>
      <c r="C116" s="13"/>
      <c r="D116" s="39">
        <v>1.458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50"/>
    </row>
    <row r="117" spans="1:11" x14ac:dyDescent="0.3">
      <c r="A117" s="40">
        <f>EOMONTH(A114,1)</f>
        <v>36707</v>
      </c>
      <c r="B117" s="20" t="s">
        <v>123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5</v>
      </c>
      <c r="I117" s="9"/>
      <c r="J117" s="11"/>
      <c r="K117" s="20" t="s">
        <v>124</v>
      </c>
    </row>
    <row r="118" spans="1:11" x14ac:dyDescent="0.3">
      <c r="A118" s="40"/>
      <c r="B118" s="20" t="s">
        <v>125</v>
      </c>
      <c r="C118" s="13">
        <v>1.25</v>
      </c>
      <c r="D118" s="39">
        <v>1.212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EOMONTH(A117,1)</f>
        <v>36738</v>
      </c>
      <c r="B119" s="20" t="s">
        <v>62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126</v>
      </c>
    </row>
    <row r="120" spans="1:11" x14ac:dyDescent="0.3">
      <c r="A120" s="40"/>
      <c r="B120" s="20" t="s">
        <v>62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127</v>
      </c>
    </row>
    <row r="121" spans="1:11" x14ac:dyDescent="0.3">
      <c r="A121" s="40"/>
      <c r="B121" s="20" t="s">
        <v>128</v>
      </c>
      <c r="C121" s="13">
        <v>1.25</v>
      </c>
      <c r="D121" s="39">
        <v>0.71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EOMONTH(A119,1)</f>
        <v>36769</v>
      </c>
      <c r="B122" s="20" t="s">
        <v>62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 t="s">
        <v>132</v>
      </c>
    </row>
    <row r="123" spans="1:11" x14ac:dyDescent="0.3">
      <c r="A123" s="40"/>
      <c r="B123" s="20" t="s">
        <v>130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0.5</v>
      </c>
      <c r="I123" s="9"/>
      <c r="J123" s="11"/>
      <c r="K123" s="20" t="s">
        <v>131</v>
      </c>
    </row>
    <row r="124" spans="1:11" x14ac:dyDescent="0.3">
      <c r="A124" s="40"/>
      <c r="B124" s="20" t="s">
        <v>129</v>
      </c>
      <c r="C124" s="13">
        <v>1.25</v>
      </c>
      <c r="D124" s="39">
        <v>0.40200000000000002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>EOMONTH(A122,1)</f>
        <v>36799</v>
      </c>
      <c r="B125" s="20" t="s">
        <v>47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134</v>
      </c>
    </row>
    <row r="126" spans="1:11" x14ac:dyDescent="0.3">
      <c r="A126" s="40"/>
      <c r="B126" s="20" t="s">
        <v>62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50">
        <v>36747</v>
      </c>
    </row>
    <row r="127" spans="1:11" x14ac:dyDescent="0.3">
      <c r="A127" s="40"/>
      <c r="B127" s="20" t="s">
        <v>133</v>
      </c>
      <c r="C127" s="13">
        <v>1.25</v>
      </c>
      <c r="D127" s="39">
        <v>0.94399999999999995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EOMONTH(A125,1)</f>
        <v>36830</v>
      </c>
      <c r="B128" s="20" t="s">
        <v>55</v>
      </c>
      <c r="C128" s="13"/>
      <c r="D128" s="39">
        <v>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138</v>
      </c>
    </row>
    <row r="129" spans="1:11" x14ac:dyDescent="0.3">
      <c r="A129" s="40"/>
      <c r="B129" s="20" t="s">
        <v>51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137</v>
      </c>
    </row>
    <row r="130" spans="1:11" x14ac:dyDescent="0.3">
      <c r="A130" s="40"/>
      <c r="B130" s="20" t="s">
        <v>123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5</v>
      </c>
      <c r="I130" s="9"/>
      <c r="J130" s="11"/>
      <c r="K130" s="20" t="s">
        <v>136</v>
      </c>
    </row>
    <row r="131" spans="1:11" x14ac:dyDescent="0.3">
      <c r="A131" s="40"/>
      <c r="B131" s="20" t="s">
        <v>135</v>
      </c>
      <c r="C131" s="13">
        <v>1.25</v>
      </c>
      <c r="D131" s="39">
        <v>0.38100000000000001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EOMONTH(A128,1)</f>
        <v>36860</v>
      </c>
      <c r="B132" s="20" t="s">
        <v>139</v>
      </c>
      <c r="C132" s="13">
        <v>1.25</v>
      </c>
      <c r="D132" s="39">
        <v>0.125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EOMONTH(A132,1)</f>
        <v>36891</v>
      </c>
      <c r="B133" s="20" t="s">
        <v>140</v>
      </c>
      <c r="C133" s="13">
        <v>1.25</v>
      </c>
      <c r="D133" s="39">
        <v>0.22500000000000001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8" t="s">
        <v>141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36892</v>
      </c>
      <c r="B135" s="20" t="s">
        <v>51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142</v>
      </c>
    </row>
    <row r="136" spans="1:11" x14ac:dyDescent="0.3">
      <c r="A136" s="40"/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50">
        <v>37135</v>
      </c>
    </row>
    <row r="137" spans="1:11" x14ac:dyDescent="0.3">
      <c r="A137" s="40"/>
      <c r="B137" s="20" t="s">
        <v>62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143</v>
      </c>
    </row>
    <row r="138" spans="1:11" x14ac:dyDescent="0.3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144</v>
      </c>
    </row>
    <row r="139" spans="1:11" x14ac:dyDescent="0.3">
      <c r="A139" s="40"/>
      <c r="B139" s="20" t="s">
        <v>62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20" t="s">
        <v>145</v>
      </c>
    </row>
    <row r="140" spans="1:11" x14ac:dyDescent="0.3">
      <c r="A140" s="40"/>
      <c r="B140" s="20" t="s">
        <v>62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20" t="s">
        <v>146</v>
      </c>
    </row>
    <row r="141" spans="1:11" x14ac:dyDescent="0.3">
      <c r="A141" s="40"/>
      <c r="B141" s="20" t="s">
        <v>62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147</v>
      </c>
    </row>
    <row r="142" spans="1:11" x14ac:dyDescent="0.3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148</v>
      </c>
    </row>
    <row r="144" spans="1:11" x14ac:dyDescent="0.3">
      <c r="A144" s="40">
        <f>EOMONTH(A135,1)</f>
        <v>36950</v>
      </c>
      <c r="B144" s="20" t="s">
        <v>86</v>
      </c>
      <c r="C144" s="13"/>
      <c r="D144" s="39">
        <v>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149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EOMONTH(A144,1)</f>
        <v>36981</v>
      </c>
      <c r="B146" s="20" t="s">
        <v>51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150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EOMONTH(A146,1)</f>
        <v>37011</v>
      </c>
      <c r="B148" s="20" t="s">
        <v>51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151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EOMONTH(A148,1)</f>
        <v>37042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EOMONTH(A150,1)</f>
        <v>37072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EOMONTH(A151,1)</f>
        <v>37103</v>
      </c>
      <c r="B152" s="20" t="s">
        <v>62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50">
        <v>37049</v>
      </c>
    </row>
    <row r="153" spans="1:11" x14ac:dyDescent="0.3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152</v>
      </c>
    </row>
    <row r="154" spans="1:11" x14ac:dyDescent="0.3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EOMONTH(A152,1)</f>
        <v>37134</v>
      </c>
      <c r="B155" s="20" t="s">
        <v>60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153</v>
      </c>
    </row>
    <row r="156" spans="1:11" x14ac:dyDescent="0.3">
      <c r="A156" s="40"/>
      <c r="B156" s="20" t="s">
        <v>81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0">
        <v>36900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EOMONTH(A155,1)</f>
        <v>37164</v>
      </c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154</v>
      </c>
    </row>
    <row r="159" spans="1:11" x14ac:dyDescent="0.3">
      <c r="A159" s="40"/>
      <c r="B159" s="20" t="s">
        <v>51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155</v>
      </c>
    </row>
    <row r="160" spans="1:11" x14ac:dyDescent="0.3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EOMONTH(A158,1)</f>
        <v>37195</v>
      </c>
      <c r="B161" s="20" t="s">
        <v>135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EOMONTH(A161,1)</f>
        <v>37225</v>
      </c>
      <c r="B162" s="20" t="s">
        <v>139</v>
      </c>
      <c r="C162" s="13">
        <v>1.25</v>
      </c>
      <c r="D162" s="39">
        <v>0.125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EOMONTH(A162,1)</f>
        <v>37256</v>
      </c>
      <c r="B163" s="20" t="s">
        <v>53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/>
      <c r="B164" s="20" t="s">
        <v>140</v>
      </c>
      <c r="C164" s="13"/>
      <c r="D164" s="39">
        <v>0.22500000000000001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8" t="s">
        <v>157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37257</v>
      </c>
      <c r="B166" s="20" t="s">
        <v>51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2</v>
      </c>
      <c r="I166" s="9"/>
      <c r="J166" s="11"/>
      <c r="K166" s="20" t="s">
        <v>158</v>
      </c>
    </row>
    <row r="167" spans="1:11" x14ac:dyDescent="0.3">
      <c r="A167" s="40"/>
      <c r="B167" s="20" t="s">
        <v>156</v>
      </c>
      <c r="C167" s="13">
        <v>1.25</v>
      </c>
      <c r="D167" s="39">
        <v>0.67700000000000005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EOMONTH(A166,1)</f>
        <v>37315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EOMONTH(A168,1)</f>
        <v>37346</v>
      </c>
      <c r="B169" s="20" t="s">
        <v>51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159</v>
      </c>
    </row>
    <row r="170" spans="1:11" x14ac:dyDescent="0.3">
      <c r="A170" s="40">
        <f>EOMONTH(A169,1)</f>
        <v>37376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20" t="s">
        <v>160</v>
      </c>
    </row>
    <row r="171" spans="1:11" x14ac:dyDescent="0.3">
      <c r="A171" s="40">
        <f>EOMONTH(A170,1)</f>
        <v>37407</v>
      </c>
      <c r="B171" s="20" t="s">
        <v>161</v>
      </c>
      <c r="C171" s="13">
        <v>1.25</v>
      </c>
      <c r="D171" s="39">
        <v>0.15600000000000003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EOMONTH(A171,1)</f>
        <v>37437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EOMONTH(A172,1)</f>
        <v>37468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EOMONTH(A173,1)</f>
        <v>37499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EOMONTH(A174,1)</f>
        <v>37529</v>
      </c>
      <c r="B175" s="20" t="s">
        <v>62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20" t="s">
        <v>162</v>
      </c>
    </row>
    <row r="176" spans="1:11" x14ac:dyDescent="0.3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EOMONTH(A175,1)</f>
        <v>37560</v>
      </c>
      <c r="B177" s="20" t="s">
        <v>51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163</v>
      </c>
    </row>
    <row r="178" spans="1:11" x14ac:dyDescent="0.3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EOMONTH(A177,1)</f>
        <v>37590</v>
      </c>
      <c r="B179" s="20" t="s">
        <v>164</v>
      </c>
      <c r="C179" s="13">
        <v>1.25</v>
      </c>
      <c r="D179" s="39">
        <v>0.41499999999999998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EOMONTH(A179,1)</f>
        <v>37621</v>
      </c>
      <c r="B180" s="20" t="s">
        <v>60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167</v>
      </c>
    </row>
    <row r="181" spans="1:11" x14ac:dyDescent="0.3">
      <c r="A181" s="40"/>
      <c r="B181" s="20" t="s">
        <v>165</v>
      </c>
      <c r="C181" s="13">
        <v>1.25</v>
      </c>
      <c r="D181" s="39">
        <v>0.67300000000000004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8" t="s">
        <v>166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37622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>EOMONTH(A183,1)</f>
        <v>37680</v>
      </c>
      <c r="B184" s="20" t="s">
        <v>60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170</v>
      </c>
    </row>
    <row r="185" spans="1:11" x14ac:dyDescent="0.3">
      <c r="A185" s="40"/>
      <c r="B185" s="20" t="s">
        <v>169</v>
      </c>
      <c r="C185" s="13">
        <v>1.25</v>
      </c>
      <c r="D185" s="39">
        <v>1.575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EOMONTH(A184,1)</f>
        <v>37711</v>
      </c>
      <c r="B186" s="20" t="s">
        <v>168</v>
      </c>
      <c r="C186" s="13">
        <v>1.25</v>
      </c>
      <c r="D186" s="39">
        <v>4.008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EOMONTH(A186,1)</f>
        <v>37741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EOMONTH(A187,1)</f>
        <v>37772</v>
      </c>
      <c r="B188" s="15"/>
      <c r="C188" s="13">
        <v>1.25</v>
      </c>
      <c r="D188" s="43"/>
      <c r="E188" s="9"/>
      <c r="F188" s="15"/>
      <c r="G188" s="42">
        <f>IF(ISBLANK(Table1[[#This Row],[EARNED]]),"",Table1[[#This Row],[EARNED]])</f>
        <v>1.25</v>
      </c>
      <c r="H188" s="43"/>
      <c r="I188" s="9"/>
      <c r="J188" s="12"/>
      <c r="K188" s="15"/>
    </row>
    <row r="189" spans="1:11" x14ac:dyDescent="0.3">
      <c r="A189" s="40">
        <f>EOMONTH(A188,1)</f>
        <v>37802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EOMONTH(A189,1)</f>
        <v>37833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EOMONTH(A190,1)</f>
        <v>37864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175</v>
      </c>
    </row>
    <row r="193" spans="1:11" x14ac:dyDescent="0.3">
      <c r="A193" s="40">
        <f>EOMONTH(A191,1)</f>
        <v>37894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EOMONTH(A193,1)</f>
        <v>37925</v>
      </c>
      <c r="B194" s="20" t="s">
        <v>51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3">
      <c r="A195" s="40"/>
      <c r="B195" s="20" t="s">
        <v>176</v>
      </c>
      <c r="C195" s="13">
        <v>1.25</v>
      </c>
      <c r="D195" s="39">
        <v>1.2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EOMONTH(A194,1)</f>
        <v>37955</v>
      </c>
      <c r="B196" s="20" t="s">
        <v>172</v>
      </c>
      <c r="C196" s="13">
        <v>1.25</v>
      </c>
      <c r="D196" s="39">
        <v>1.49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EOMONTH(A196,1)</f>
        <v>37986</v>
      </c>
      <c r="B197" s="20" t="s">
        <v>174</v>
      </c>
      <c r="C197" s="13">
        <v>1.25</v>
      </c>
      <c r="D197" s="39">
        <v>1.125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8" t="s">
        <v>177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37987</v>
      </c>
      <c r="B199" s="20" t="s">
        <v>178</v>
      </c>
      <c r="C199" s="13">
        <v>1.25</v>
      </c>
      <c r="D199" s="39">
        <v>3.2850000000000001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EOMONTH(A199,1)</f>
        <v>38046</v>
      </c>
      <c r="B200" s="20" t="s">
        <v>51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179</v>
      </c>
    </row>
    <row r="201" spans="1:11" x14ac:dyDescent="0.3">
      <c r="A201" s="40"/>
      <c r="B201" s="20" t="s">
        <v>180</v>
      </c>
      <c r="C201" s="13">
        <v>1.25</v>
      </c>
      <c r="D201" s="39">
        <v>2.9790000000000001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EOMONTH(A200,1)</f>
        <v>38077</v>
      </c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181</v>
      </c>
    </row>
    <row r="203" spans="1:11" x14ac:dyDescent="0.3">
      <c r="A203" s="40"/>
      <c r="B203" s="20" t="s">
        <v>182</v>
      </c>
      <c r="C203" s="13">
        <v>1.25</v>
      </c>
      <c r="D203" s="39">
        <v>4.923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EOMONTH(A202,1)</f>
        <v>38107</v>
      </c>
      <c r="B204" s="20" t="s">
        <v>183</v>
      </c>
      <c r="C204" s="13">
        <v>1.25</v>
      </c>
      <c r="D204" s="39">
        <v>1.2690000000000001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EOMONTH(A204,1)</f>
        <v>38138</v>
      </c>
      <c r="B205" s="20" t="s">
        <v>184</v>
      </c>
      <c r="C205" s="13">
        <v>1.25</v>
      </c>
      <c r="D205" s="39">
        <v>0.36699999999999999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EOMONTH(A205,1)</f>
        <v>38168</v>
      </c>
      <c r="B206" s="20" t="s">
        <v>185</v>
      </c>
      <c r="C206" s="13">
        <v>1.25</v>
      </c>
      <c r="D206" s="39">
        <v>0.91700000000000004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EOMONTH(A206,1)</f>
        <v>38199</v>
      </c>
      <c r="B207" s="20" t="s">
        <v>62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186</v>
      </c>
    </row>
    <row r="208" spans="1:11" x14ac:dyDescent="0.3">
      <c r="A208" s="40"/>
      <c r="B208" s="20" t="s">
        <v>55</v>
      </c>
      <c r="C208" s="13"/>
      <c r="D208" s="39">
        <v>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187</v>
      </c>
    </row>
    <row r="209" spans="1:11" x14ac:dyDescent="0.3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/>
    </row>
    <row r="210" spans="1:11" x14ac:dyDescent="0.3">
      <c r="A210" s="40"/>
      <c r="B210" s="20" t="s">
        <v>188</v>
      </c>
      <c r="C210" s="13">
        <v>1.25</v>
      </c>
      <c r="D210" s="39">
        <v>0.14800000000000002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EOMONTH(A207,1)</f>
        <v>38230</v>
      </c>
      <c r="B211" s="20" t="s">
        <v>189</v>
      </c>
      <c r="C211" s="13">
        <v>1.25</v>
      </c>
      <c r="D211" s="39">
        <v>0.57299999999999995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EOMONTH(A211,1)</f>
        <v>38260</v>
      </c>
      <c r="B212" s="20" t="s">
        <v>190</v>
      </c>
      <c r="C212" s="13">
        <v>1.25</v>
      </c>
      <c r="D212" s="39">
        <v>2.1150000000000002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EOMONTH(A212,1)</f>
        <v>38291</v>
      </c>
      <c r="B213" s="20" t="s">
        <v>191</v>
      </c>
      <c r="C213" s="13">
        <v>1.25</v>
      </c>
      <c r="D213" s="39">
        <v>3.456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EOMONTH(A213,1)</f>
        <v>38321</v>
      </c>
      <c r="B214" s="20" t="s">
        <v>192</v>
      </c>
      <c r="C214" s="13">
        <v>1.25</v>
      </c>
      <c r="D214" s="39">
        <v>2.7119999999999997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EOMONTH(A214,1)</f>
        <v>38352</v>
      </c>
      <c r="B215" s="20" t="s">
        <v>193</v>
      </c>
      <c r="C215" s="13">
        <v>1.25</v>
      </c>
      <c r="D215" s="39">
        <v>3.4830000000000001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52" t="s">
        <v>194</v>
      </c>
      <c r="B216" s="15"/>
      <c r="C216" s="42"/>
      <c r="D216" s="43"/>
      <c r="E216" s="51"/>
      <c r="F216" s="15"/>
      <c r="G216" s="42" t="str">
        <f>IF(ISBLANK(Table1[[#This Row],[EARNED]]),"",Table1[[#This Row],[EARNED]])</f>
        <v/>
      </c>
      <c r="H216" s="43"/>
      <c r="I216" s="51"/>
      <c r="J216" s="12"/>
      <c r="K216" s="15"/>
    </row>
    <row r="217" spans="1:11" x14ac:dyDescent="0.3">
      <c r="A217" s="40">
        <v>38353</v>
      </c>
      <c r="B217" s="20" t="s">
        <v>195</v>
      </c>
      <c r="C217" s="13">
        <v>1.25</v>
      </c>
      <c r="D217" s="39">
        <v>4.4169999999999998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EOMONTH(A217,1)</f>
        <v>38411</v>
      </c>
      <c r="B218" s="20" t="s">
        <v>196</v>
      </c>
      <c r="C218" s="13">
        <v>1.25</v>
      </c>
      <c r="D218" s="39">
        <v>2.1960000000000002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EOMONTH(A218,1)</f>
        <v>38442</v>
      </c>
      <c r="B219" s="20" t="s">
        <v>197</v>
      </c>
      <c r="C219" s="13">
        <v>1.25</v>
      </c>
      <c r="D219" s="39">
        <v>2.8420000000000001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EOMONTH(A219,1)</f>
        <v>38472</v>
      </c>
      <c r="B220" s="20" t="s">
        <v>198</v>
      </c>
      <c r="C220" s="13">
        <v>1.25</v>
      </c>
      <c r="D220" s="39">
        <v>3.133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EOMONTH(A220,1)</f>
        <v>38503</v>
      </c>
      <c r="B221" s="20" t="s">
        <v>199</v>
      </c>
      <c r="C221" s="13">
        <v>1.25</v>
      </c>
      <c r="D221" s="39">
        <v>2.8540000000000001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EOMONTH(A221,1)</f>
        <v>38533</v>
      </c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214</v>
      </c>
    </row>
    <row r="223" spans="1:11" x14ac:dyDescent="0.3">
      <c r="A223" s="40"/>
      <c r="B223" s="20" t="s">
        <v>200</v>
      </c>
      <c r="C223" s="13">
        <v>1.25</v>
      </c>
      <c r="D223" s="39">
        <v>1.546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EOMONTH(A222,1)</f>
        <v>38564</v>
      </c>
      <c r="B224" s="20" t="s">
        <v>201</v>
      </c>
      <c r="C224" s="13">
        <v>1.25</v>
      </c>
      <c r="D224" s="39">
        <v>2.3330000000000002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EOMONTH(A224,1)</f>
        <v>38595</v>
      </c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/>
    </row>
    <row r="226" spans="1:11" x14ac:dyDescent="0.3">
      <c r="A226" s="40"/>
      <c r="B226" s="20" t="s">
        <v>173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213</v>
      </c>
    </row>
    <row r="227" spans="1:11" x14ac:dyDescent="0.3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20" t="s">
        <v>212</v>
      </c>
    </row>
    <row r="228" spans="1:11" x14ac:dyDescent="0.3">
      <c r="A228" s="40"/>
      <c r="B228" s="20" t="s">
        <v>53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50">
        <v>38392</v>
      </c>
    </row>
    <row r="229" spans="1:11" x14ac:dyDescent="0.3">
      <c r="A229" s="40">
        <f>EOMONTH(A225,1)</f>
        <v>38625</v>
      </c>
      <c r="B229" s="20" t="s">
        <v>202</v>
      </c>
      <c r="C229" s="13">
        <v>1.25</v>
      </c>
      <c r="D229" s="39">
        <v>1.2190000000000001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EOMONTH(A229,1)</f>
        <v>38656</v>
      </c>
      <c r="B230" s="20" t="s">
        <v>203</v>
      </c>
      <c r="C230" s="13">
        <v>1.25</v>
      </c>
      <c r="D230" s="39">
        <v>0.80800000000000005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EOMONTH(A230,1)</f>
        <v>38686</v>
      </c>
      <c r="B231" s="20" t="s">
        <v>204</v>
      </c>
      <c r="C231" s="13">
        <v>1.25</v>
      </c>
      <c r="D231" s="39">
        <v>1.4809999999999999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>EOMONTH(A231,1)</f>
        <v>38717</v>
      </c>
      <c r="B232" s="20" t="s">
        <v>51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211</v>
      </c>
    </row>
    <row r="233" spans="1:11" x14ac:dyDescent="0.3">
      <c r="A233" s="40"/>
      <c r="B233" s="20" t="s">
        <v>205</v>
      </c>
      <c r="C233" s="13">
        <v>1.25</v>
      </c>
      <c r="D233" s="39">
        <v>3.3439999999999999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206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38718</v>
      </c>
      <c r="B235" s="20" t="s">
        <v>207</v>
      </c>
      <c r="C235" s="13">
        <v>1.25</v>
      </c>
      <c r="D235" s="39">
        <v>0.91500000000000004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EOMONTH(A235,1)</f>
        <v>38776</v>
      </c>
      <c r="B236" s="20" t="s">
        <v>208</v>
      </c>
      <c r="C236" s="13">
        <v>1.25</v>
      </c>
      <c r="D236" s="39">
        <v>0.875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EOMONTH(A236,1)</f>
        <v>38807</v>
      </c>
      <c r="B237" s="20" t="s">
        <v>209</v>
      </c>
      <c r="C237" s="13">
        <v>1.25</v>
      </c>
      <c r="D237" s="39">
        <v>1.206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EOMONTH(A237,1)</f>
        <v>38837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/>
      <c r="B239" s="20" t="s">
        <v>62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 t="s">
        <v>210</v>
      </c>
    </row>
    <row r="240" spans="1:11" x14ac:dyDescent="0.3">
      <c r="A240" s="40"/>
      <c r="B240" s="20" t="s">
        <v>215</v>
      </c>
      <c r="C240" s="13"/>
      <c r="D240" s="39">
        <v>1.4710000000000001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EOMONTH(A238,1)</f>
        <v>38868</v>
      </c>
      <c r="B241" s="20" t="s">
        <v>216</v>
      </c>
      <c r="C241" s="13">
        <v>1.25</v>
      </c>
      <c r="D241" s="39">
        <v>1.331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EOMONTH(A241,1)</f>
        <v>38898</v>
      </c>
      <c r="B242" s="20" t="s">
        <v>62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38904</v>
      </c>
    </row>
    <row r="243" spans="1:11" x14ac:dyDescent="0.3">
      <c r="A243" s="40"/>
      <c r="B243" s="20" t="s">
        <v>169</v>
      </c>
      <c r="C243" s="13">
        <v>1.25</v>
      </c>
      <c r="D243" s="39">
        <v>1.575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EOMONTH(A242,1)</f>
        <v>38929</v>
      </c>
      <c r="B244" s="20" t="s">
        <v>217</v>
      </c>
      <c r="C244" s="13">
        <v>1.25</v>
      </c>
      <c r="D244" s="39">
        <v>1.756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EOMONTH(A244,1)</f>
        <v>38960</v>
      </c>
      <c r="B245" s="20" t="s">
        <v>47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218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50">
        <v>38877</v>
      </c>
    </row>
    <row r="247" spans="1:11" x14ac:dyDescent="0.3">
      <c r="A247" s="40"/>
      <c r="B247" s="20" t="s">
        <v>219</v>
      </c>
      <c r="C247" s="13">
        <v>1.25</v>
      </c>
      <c r="D247" s="39">
        <v>0.92300000000000004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EOMONTH(A245,1)</f>
        <v>38990</v>
      </c>
      <c r="B248" s="20" t="s">
        <v>220</v>
      </c>
      <c r="C248" s="13">
        <v>1.25</v>
      </c>
      <c r="D248" s="39">
        <v>3.681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>EOMONTH(A248,1)</f>
        <v>39021</v>
      </c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221</v>
      </c>
    </row>
    <row r="250" spans="1:11" x14ac:dyDescent="0.3">
      <c r="A250" s="40"/>
      <c r="B250" s="20" t="s">
        <v>222</v>
      </c>
      <c r="C250" s="13">
        <v>1.25</v>
      </c>
      <c r="D250" s="39">
        <v>1.2230000000000001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EOMONTH(A249,1)</f>
        <v>39051</v>
      </c>
      <c r="B251" s="20" t="s">
        <v>223</v>
      </c>
      <c r="C251" s="13">
        <v>1.25</v>
      </c>
      <c r="D251" s="39">
        <v>0.81499999999999995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EOMONTH(A251,1)</f>
        <v>39082</v>
      </c>
      <c r="B252" s="20" t="s">
        <v>45</v>
      </c>
      <c r="C252" s="13">
        <v>1.25</v>
      </c>
      <c r="D252" s="39">
        <v>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/>
      <c r="B253" s="20" t="s">
        <v>224</v>
      </c>
      <c r="C253" s="13"/>
      <c r="D253" s="39">
        <v>2.2290000000000001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8" t="s">
        <v>225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39083</v>
      </c>
      <c r="B255" s="20" t="s">
        <v>226</v>
      </c>
      <c r="C255" s="13">
        <v>1.25</v>
      </c>
      <c r="D255" s="39">
        <v>0.64800000000000002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EOMONTH(A255,1)</f>
        <v>39141</v>
      </c>
      <c r="B256" s="20" t="s">
        <v>62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39327</v>
      </c>
    </row>
    <row r="257" spans="1:11" x14ac:dyDescent="0.3">
      <c r="A257" s="40"/>
      <c r="B257" s="20" t="s">
        <v>227</v>
      </c>
      <c r="C257" s="13">
        <v>1.25</v>
      </c>
      <c r="D257" s="39">
        <v>0.79200000000000004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EOMONTH(A256,1)</f>
        <v>39172</v>
      </c>
      <c r="B258" s="20" t="s">
        <v>228</v>
      </c>
      <c r="C258" s="13">
        <v>1.25</v>
      </c>
      <c r="D258" s="39">
        <v>3.7039999999999997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EOMONTH(A258,1)</f>
        <v>39202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EOMONTH(A259,1)</f>
        <v>39233</v>
      </c>
      <c r="B260" s="20" t="s">
        <v>51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2</v>
      </c>
      <c r="I260" s="9"/>
      <c r="J260" s="11"/>
      <c r="K260" s="20" t="s">
        <v>229</v>
      </c>
    </row>
    <row r="261" spans="1:11" x14ac:dyDescent="0.3">
      <c r="A261" s="40"/>
      <c r="B261" s="20" t="s">
        <v>230</v>
      </c>
      <c r="C261" s="13">
        <v>1.25</v>
      </c>
      <c r="D261" s="39">
        <v>8.11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EOMONTH(A260,1)</f>
        <v>39263</v>
      </c>
      <c r="B262" s="20" t="s">
        <v>231</v>
      </c>
      <c r="C262" s="13">
        <v>1.25</v>
      </c>
      <c r="D262" s="39">
        <v>0.30199999999999999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EOMONTH(A262,1)</f>
        <v>39294</v>
      </c>
      <c r="B263" s="20" t="s">
        <v>60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</v>
      </c>
      <c r="I263" s="9"/>
      <c r="J263" s="11"/>
      <c r="K263" s="20" t="s">
        <v>232</v>
      </c>
    </row>
    <row r="264" spans="1:11" x14ac:dyDescent="0.3">
      <c r="A264" s="40"/>
      <c r="B264" s="20" t="s">
        <v>233</v>
      </c>
      <c r="C264" s="13">
        <v>1.25</v>
      </c>
      <c r="D264" s="39">
        <v>0.15000000000000002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>EOMONTH(A263,1)</f>
        <v>39325</v>
      </c>
      <c r="B265" s="20" t="s">
        <v>62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234</v>
      </c>
    </row>
    <row r="266" spans="1:11" x14ac:dyDescent="0.3">
      <c r="A266" s="40"/>
      <c r="B266" s="20" t="s">
        <v>235</v>
      </c>
      <c r="C266" s="13">
        <v>1.25</v>
      </c>
      <c r="D266" s="39">
        <v>4.4000000000000004E-2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EOMONTH(A265,1)</f>
        <v>39355</v>
      </c>
      <c r="B267" s="20" t="s">
        <v>236</v>
      </c>
      <c r="C267" s="13">
        <v>1.25</v>
      </c>
      <c r="D267" s="39">
        <v>1.306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EOMONTH(A267,1)</f>
        <v>39386</v>
      </c>
      <c r="B268" s="20" t="s">
        <v>184</v>
      </c>
      <c r="C268" s="13">
        <v>1.25</v>
      </c>
      <c r="D268" s="39">
        <v>0.36699999999999999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EOMONTH(A268,1)</f>
        <v>39416</v>
      </c>
      <c r="B269" s="20" t="s">
        <v>237</v>
      </c>
      <c r="C269" s="13">
        <v>1.25</v>
      </c>
      <c r="D269" s="39">
        <v>0.14400000000000002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EOMONTH(A269,1)</f>
        <v>39447</v>
      </c>
      <c r="B270" s="20" t="s">
        <v>45</v>
      </c>
      <c r="C270" s="13"/>
      <c r="D270" s="39">
        <v>5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 t="s">
        <v>238</v>
      </c>
      <c r="C271" s="13">
        <v>1.25</v>
      </c>
      <c r="D271" s="39">
        <v>0.78700000000000003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8" t="s">
        <v>239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39448</v>
      </c>
      <c r="B273" s="20" t="s">
        <v>240</v>
      </c>
      <c r="C273" s="13">
        <v>1.25</v>
      </c>
      <c r="D273" s="39">
        <v>6.7000000000000004E-2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EOMONTH(A273,1)</f>
        <v>39507</v>
      </c>
      <c r="B274" s="20" t="s">
        <v>241</v>
      </c>
      <c r="C274" s="13">
        <v>1.25</v>
      </c>
      <c r="D274" s="39">
        <v>0.254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EOMONTH(A274,1)</f>
        <v>39538</v>
      </c>
      <c r="B275" s="20" t="s">
        <v>242</v>
      </c>
      <c r="C275" s="13">
        <v>1.25</v>
      </c>
      <c r="D275" s="39">
        <v>0.308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EOMONTH(A275,1)</f>
        <v>39568</v>
      </c>
      <c r="B276" s="20" t="s">
        <v>243</v>
      </c>
      <c r="C276" s="13">
        <v>1.25</v>
      </c>
      <c r="D276" s="39">
        <v>1.1100000000000001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EOMONTH(A276,1)</f>
        <v>39599</v>
      </c>
      <c r="B277" s="20" t="s">
        <v>62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244</v>
      </c>
    </row>
    <row r="278" spans="1:11" x14ac:dyDescent="0.3">
      <c r="A278" s="40"/>
      <c r="B278" s="20" t="s">
        <v>245</v>
      </c>
      <c r="C278" s="13">
        <v>1.25</v>
      </c>
      <c r="D278" s="39">
        <v>3.7850000000000001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EOMONTH(A277,1)</f>
        <v>39629</v>
      </c>
      <c r="B279" s="20" t="s">
        <v>246</v>
      </c>
      <c r="C279" s="13">
        <v>1.25</v>
      </c>
      <c r="D279" s="39">
        <v>2.3810000000000002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EOMONTH(A279,1)</f>
        <v>39660</v>
      </c>
      <c r="B280" s="20" t="s">
        <v>247</v>
      </c>
      <c r="C280" s="13">
        <v>1.25</v>
      </c>
      <c r="D280" s="39">
        <v>1.2150000000000001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EOMONTH(A280,1)</f>
        <v>39691</v>
      </c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248</v>
      </c>
    </row>
    <row r="282" spans="1:11" x14ac:dyDescent="0.3">
      <c r="A282" s="40"/>
      <c r="B282" s="20" t="s">
        <v>249</v>
      </c>
      <c r="C282" s="13">
        <v>1.25</v>
      </c>
      <c r="D282" s="39">
        <v>1.0369999999999999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EOMONTH(A281,1)</f>
        <v>39721</v>
      </c>
      <c r="B283" s="20" t="s">
        <v>250</v>
      </c>
      <c r="C283" s="13">
        <v>1.25</v>
      </c>
      <c r="D283" s="39">
        <v>0.379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EOMONTH(A283,1)</f>
        <v>39752</v>
      </c>
      <c r="B284" s="20" t="s">
        <v>251</v>
      </c>
      <c r="C284" s="13">
        <v>1.25</v>
      </c>
      <c r="D284" s="39">
        <v>4.46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>EOMONTH(A284,1)</f>
        <v>39782</v>
      </c>
      <c r="B285" s="20" t="s">
        <v>252</v>
      </c>
      <c r="C285" s="13">
        <v>1.25</v>
      </c>
      <c r="D285" s="39">
        <v>0.55600000000000005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EOMONTH(A285,1)</f>
        <v>39813</v>
      </c>
      <c r="B286" s="20" t="s">
        <v>45</v>
      </c>
      <c r="C286" s="13"/>
      <c r="D286" s="39">
        <v>5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 t="s">
        <v>253</v>
      </c>
      <c r="C287" s="13">
        <v>1.25</v>
      </c>
      <c r="D287" s="39">
        <v>0.21200000000000002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254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39814</v>
      </c>
      <c r="B289" s="20" t="s">
        <v>62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255</v>
      </c>
    </row>
    <row r="290" spans="1:11" x14ac:dyDescent="0.3">
      <c r="A290" s="40"/>
      <c r="B290" s="20" t="s">
        <v>256</v>
      </c>
      <c r="C290" s="13">
        <v>1.25</v>
      </c>
      <c r="D290" s="39">
        <v>0.30599999999999999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EOMONTH(A289,1)</f>
        <v>39872</v>
      </c>
      <c r="B291" s="20" t="s">
        <v>257</v>
      </c>
      <c r="C291" s="13">
        <v>1.25</v>
      </c>
      <c r="D291" s="39">
        <v>1.1440000000000001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EOMONTH(A291,1)</f>
        <v>39903</v>
      </c>
      <c r="B292" s="20" t="s">
        <v>258</v>
      </c>
      <c r="C292" s="13">
        <v>1.25</v>
      </c>
      <c r="D292" s="39">
        <v>2.387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>EOMONTH(A292,1)</f>
        <v>39933</v>
      </c>
      <c r="B293" s="20" t="s">
        <v>259</v>
      </c>
      <c r="C293" s="13">
        <v>1.25</v>
      </c>
      <c r="D293" s="39">
        <v>1.917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EOMONTH(A293,1)</f>
        <v>39964</v>
      </c>
      <c r="B294" s="20" t="s">
        <v>260</v>
      </c>
      <c r="C294" s="13">
        <v>1.25</v>
      </c>
      <c r="D294" s="39">
        <v>1.9100000000000001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EOMONTH(A294,1)</f>
        <v>39994</v>
      </c>
      <c r="B295" s="20" t="s">
        <v>62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261</v>
      </c>
    </row>
    <row r="296" spans="1:11" x14ac:dyDescent="0.3">
      <c r="A296" s="40"/>
      <c r="B296" s="20" t="s">
        <v>262</v>
      </c>
      <c r="C296" s="13">
        <v>1.25</v>
      </c>
      <c r="D296" s="39">
        <v>1.175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EOMONTH(A295,1)</f>
        <v>40025</v>
      </c>
      <c r="B297" s="15" t="s">
        <v>263</v>
      </c>
      <c r="C297" s="13">
        <v>1.25</v>
      </c>
      <c r="D297" s="43">
        <v>1.7330000000000001</v>
      </c>
      <c r="E297" s="51"/>
      <c r="F297" s="15"/>
      <c r="G297" s="42">
        <f>IF(ISBLANK(Table1[[#This Row],[EARNED]]),"",Table1[[#This Row],[EARNED]])</f>
        <v>1.25</v>
      </c>
      <c r="H297" s="43"/>
      <c r="I297" s="51"/>
      <c r="J297" s="12"/>
      <c r="K297" s="15"/>
    </row>
    <row r="298" spans="1:11" x14ac:dyDescent="0.3">
      <c r="A298" s="40">
        <f>EOMONTH(A297,1)</f>
        <v>40056</v>
      </c>
      <c r="B298" s="20" t="s">
        <v>47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264</v>
      </c>
    </row>
    <row r="299" spans="1:11" x14ac:dyDescent="0.3">
      <c r="A299" s="40"/>
      <c r="B299" s="20" t="s">
        <v>265</v>
      </c>
      <c r="C299" s="13">
        <v>1.25</v>
      </c>
      <c r="D299" s="39">
        <v>1.242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EOMONTH(A298,1)</f>
        <v>40086</v>
      </c>
      <c r="B300" s="20" t="s">
        <v>62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39853</v>
      </c>
    </row>
    <row r="301" spans="1:11" x14ac:dyDescent="0.3">
      <c r="A301" s="40"/>
      <c r="B301" s="20" t="s">
        <v>266</v>
      </c>
      <c r="C301" s="13">
        <v>1.25</v>
      </c>
      <c r="D301" s="39">
        <v>0.33300000000000002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EOMONTH(A300,1)</f>
        <v>40117</v>
      </c>
      <c r="B302" s="20" t="s">
        <v>267</v>
      </c>
      <c r="C302" s="13">
        <v>1.25</v>
      </c>
      <c r="D302" s="39">
        <v>1.4830000000000001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EOMONTH(A302,1)</f>
        <v>40147</v>
      </c>
      <c r="B303" s="20" t="s">
        <v>268</v>
      </c>
      <c r="C303" s="13">
        <v>1.25</v>
      </c>
      <c r="D303" s="39">
        <v>1.95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EOMONTH(A303,1)</f>
        <v>40178</v>
      </c>
      <c r="B304" s="20" t="s">
        <v>269</v>
      </c>
      <c r="C304" s="13">
        <v>1.25</v>
      </c>
      <c r="D304" s="39">
        <v>2.556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8" t="s">
        <v>270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40179</v>
      </c>
      <c r="B306" s="20" t="s">
        <v>271</v>
      </c>
      <c r="C306" s="13">
        <v>1.25</v>
      </c>
      <c r="D306" s="39">
        <v>0.89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/>
      <c r="B307" s="20" t="s">
        <v>51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273</v>
      </c>
    </row>
    <row r="308" spans="1:11" x14ac:dyDescent="0.3">
      <c r="A308" s="40">
        <f>EOMONTH(A306,1)</f>
        <v>40237</v>
      </c>
      <c r="B308" s="20" t="s">
        <v>62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272</v>
      </c>
    </row>
    <row r="309" spans="1:11" x14ac:dyDescent="0.3">
      <c r="A309" s="40"/>
      <c r="B309" s="20" t="s">
        <v>274</v>
      </c>
      <c r="C309" s="13">
        <v>1.25</v>
      </c>
      <c r="D309" s="39">
        <v>1.0329999999999999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EOMONTH(A308,1)</f>
        <v>40268</v>
      </c>
      <c r="B310" s="20" t="s">
        <v>51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275</v>
      </c>
    </row>
    <row r="311" spans="1:11" x14ac:dyDescent="0.3">
      <c r="A311" s="40"/>
      <c r="B311" s="20" t="s">
        <v>81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276</v>
      </c>
    </row>
    <row r="312" spans="1:11" x14ac:dyDescent="0.3">
      <c r="A312" s="40"/>
      <c r="B312" s="20" t="s">
        <v>277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278</v>
      </c>
    </row>
    <row r="313" spans="1:11" x14ac:dyDescent="0.3">
      <c r="A313" s="40"/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>EOMONTH(A310,1)</f>
        <v>40298</v>
      </c>
      <c r="B314" s="20" t="s">
        <v>279</v>
      </c>
      <c r="C314" s="13"/>
      <c r="D314" s="39">
        <v>5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280</v>
      </c>
    </row>
    <row r="315" spans="1:11" x14ac:dyDescent="0.3">
      <c r="A315" s="40"/>
      <c r="B315" s="20" t="s">
        <v>281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19</v>
      </c>
      <c r="I315" s="9"/>
      <c r="J315" s="11"/>
      <c r="K315" s="20" t="s">
        <v>317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EOMONTH(A314,1)</f>
        <v>40329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EOMONTH(A317,1)</f>
        <v>40359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>EOMONTH(A318,1)</f>
        <v>40390</v>
      </c>
      <c r="B319" s="20" t="s">
        <v>62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282</v>
      </c>
    </row>
    <row r="320" spans="1:11" x14ac:dyDescent="0.3">
      <c r="A320" s="40"/>
      <c r="B320" s="20" t="s">
        <v>62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40397</v>
      </c>
    </row>
    <row r="321" spans="1:11" x14ac:dyDescent="0.3">
      <c r="A321" s="40"/>
      <c r="B321" s="20" t="s">
        <v>284</v>
      </c>
      <c r="C321" s="13">
        <v>1.25</v>
      </c>
      <c r="D321" s="39">
        <v>0.54800000000000004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EOMONTH(A319,1)</f>
        <v>40421</v>
      </c>
      <c r="B322" s="20" t="s">
        <v>62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40337</v>
      </c>
    </row>
    <row r="323" spans="1:11" x14ac:dyDescent="0.3">
      <c r="A323" s="40"/>
      <c r="B323" s="20" t="s">
        <v>285</v>
      </c>
      <c r="C323" s="13">
        <v>1.25</v>
      </c>
      <c r="D323" s="39">
        <v>1.387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EOMONTH(A322,1)</f>
        <v>40451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50">
        <v>40187</v>
      </c>
    </row>
    <row r="325" spans="1:11" x14ac:dyDescent="0.3">
      <c r="A325" s="40"/>
      <c r="B325" s="20" t="s">
        <v>60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50" t="s">
        <v>287</v>
      </c>
    </row>
    <row r="326" spans="1:11" x14ac:dyDescent="0.3">
      <c r="A326" s="40"/>
      <c r="B326" s="20" t="s">
        <v>286</v>
      </c>
      <c r="C326" s="13">
        <v>1.25</v>
      </c>
      <c r="D326" s="39">
        <v>0.28700000000000003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EOMONTH(A324,1)</f>
        <v>40482</v>
      </c>
      <c r="B327" s="20" t="s">
        <v>62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288</v>
      </c>
    </row>
    <row r="328" spans="1:11" x14ac:dyDescent="0.3">
      <c r="A328" s="40"/>
      <c r="B328" s="20" t="s">
        <v>62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40400</v>
      </c>
    </row>
    <row r="329" spans="1:11" x14ac:dyDescent="0.3">
      <c r="A329" s="40"/>
      <c r="B329" s="20" t="s">
        <v>283</v>
      </c>
      <c r="C329" s="13">
        <v>1.25</v>
      </c>
      <c r="D329" s="39">
        <v>0.752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EOMONTH(A327,1)</f>
        <v>40512</v>
      </c>
      <c r="B330" s="20" t="s">
        <v>289</v>
      </c>
      <c r="C330" s="13">
        <v>1.25</v>
      </c>
      <c r="D330" s="39">
        <v>0.32100000000000001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EOMONTH(A330,1)</f>
        <v>40543</v>
      </c>
      <c r="B331" s="20" t="s">
        <v>290</v>
      </c>
      <c r="C331" s="13">
        <v>1.25</v>
      </c>
      <c r="D331" s="39">
        <v>0.59799999999999998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/>
      <c r="B332" s="20" t="s">
        <v>62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50">
        <v>40221</v>
      </c>
    </row>
    <row r="333" spans="1:11" x14ac:dyDescent="0.3">
      <c r="A333" s="48" t="s">
        <v>291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292</v>
      </c>
      <c r="C334" s="13">
        <v>1.25</v>
      </c>
      <c r="D334" s="39">
        <v>2.9830000000000001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EOMONTH(A334,1)</f>
        <v>40602</v>
      </c>
      <c r="B335" s="20" t="s">
        <v>293</v>
      </c>
      <c r="C335" s="13">
        <v>1.25</v>
      </c>
      <c r="D335" s="39">
        <v>6.9000000000000006E-2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EOMONTH(A335,1)</f>
        <v>40633</v>
      </c>
      <c r="B336" s="20" t="s">
        <v>62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294</v>
      </c>
    </row>
    <row r="337" spans="1:11" x14ac:dyDescent="0.3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EOMONTH(A336,1)</f>
        <v>40663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EOMONTH(A338,1)</f>
        <v>40694</v>
      </c>
      <c r="B339" s="20" t="s">
        <v>295</v>
      </c>
      <c r="C339" s="13">
        <v>1.25</v>
      </c>
      <c r="D339" s="39">
        <v>1.7000000000000001E-2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EOMONTH(A339,1)</f>
        <v>40724</v>
      </c>
      <c r="B340" s="20" t="s">
        <v>296</v>
      </c>
      <c r="C340" s="13">
        <v>1.25</v>
      </c>
      <c r="D340" s="39">
        <v>0.11700000000000001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EOMONTH(A340,1)</f>
        <v>40755</v>
      </c>
      <c r="B341" s="20" t="s">
        <v>297</v>
      </c>
      <c r="C341" s="13">
        <v>1.25</v>
      </c>
      <c r="D341" s="39">
        <v>0.20200000000000001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EOMONTH(A341,1)</f>
        <v>40786</v>
      </c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298</v>
      </c>
    </row>
    <row r="343" spans="1:11" x14ac:dyDescent="0.3">
      <c r="A343" s="40"/>
      <c r="B343" s="20" t="s">
        <v>299</v>
      </c>
      <c r="C343" s="13">
        <v>1.25</v>
      </c>
      <c r="D343" s="39">
        <v>0.54600000000000004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EOMONTH(A342,1)</f>
        <v>40816</v>
      </c>
      <c r="B344" s="20" t="s">
        <v>300</v>
      </c>
      <c r="C344" s="13">
        <v>1.25</v>
      </c>
      <c r="D344" s="39">
        <v>0.66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>EOMONTH(A344,1)</f>
        <v>40847</v>
      </c>
      <c r="B345" s="20" t="s">
        <v>301</v>
      </c>
      <c r="C345" s="13">
        <v>1.25</v>
      </c>
      <c r="D345" s="39">
        <v>0.29199999999999998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EOMONTH(A345,1)</f>
        <v>40877</v>
      </c>
      <c r="B346" s="20" t="s">
        <v>302</v>
      </c>
      <c r="C346" s="13"/>
      <c r="D346" s="39">
        <v>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303</v>
      </c>
    </row>
    <row r="347" spans="1:11" x14ac:dyDescent="0.3">
      <c r="A347" s="40"/>
      <c r="B347" s="20" t="s">
        <v>304</v>
      </c>
      <c r="C347" s="13">
        <v>1.25</v>
      </c>
      <c r="D347" s="39">
        <v>1.5289999999999999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EOMONTH(A346,1)</f>
        <v>40908</v>
      </c>
      <c r="B348" s="20" t="s">
        <v>86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305</v>
      </c>
    </row>
    <row r="349" spans="1:11" x14ac:dyDescent="0.3">
      <c r="A349" s="40"/>
      <c r="B349" s="20" t="s">
        <v>306</v>
      </c>
      <c r="C349" s="13">
        <v>1.25</v>
      </c>
      <c r="D349" s="39">
        <v>1.133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8" t="s">
        <v>307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40909</v>
      </c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308</v>
      </c>
    </row>
    <row r="352" spans="1:11" x14ac:dyDescent="0.3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309</v>
      </c>
    </row>
    <row r="353" spans="1:11" x14ac:dyDescent="0.3">
      <c r="A353" s="40"/>
      <c r="B353" s="20" t="s">
        <v>310</v>
      </c>
      <c r="C353" s="13">
        <v>1.25</v>
      </c>
      <c r="D353" s="39">
        <v>0.104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EOMONTH(A351,1)</f>
        <v>40968</v>
      </c>
      <c r="B354" s="20" t="s">
        <v>311</v>
      </c>
      <c r="C354" s="13">
        <v>1.25</v>
      </c>
      <c r="D354" s="39">
        <v>2.5350000000000001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EOMONTH(A354,1)</f>
        <v>40999</v>
      </c>
      <c r="B355" s="20" t="s">
        <v>312</v>
      </c>
      <c r="C355" s="13">
        <v>1.25</v>
      </c>
      <c r="D355" s="39">
        <v>2.1120000000000001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EOMONTH(A355,1)</f>
        <v>41029</v>
      </c>
      <c r="B356" s="20" t="s">
        <v>237</v>
      </c>
      <c r="C356" s="13">
        <v>1.25</v>
      </c>
      <c r="D356" s="39">
        <v>0.14400000000000002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EOMONTH(A356,1)</f>
        <v>41060</v>
      </c>
      <c r="B357" s="20" t="s">
        <v>51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313</v>
      </c>
    </row>
    <row r="358" spans="1:11" x14ac:dyDescent="0.3">
      <c r="A358" s="40"/>
      <c r="B358" s="20" t="s">
        <v>314</v>
      </c>
      <c r="C358" s="13">
        <v>1.25</v>
      </c>
      <c r="D358" s="39">
        <v>2.5310000000000001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EOMONTH(A357,1)</f>
        <v>41090</v>
      </c>
      <c r="B359" s="20" t="s">
        <v>315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318</v>
      </c>
    </row>
    <row r="360" spans="1:11" x14ac:dyDescent="0.3">
      <c r="A360" s="40"/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EOMONTH(A359,1)</f>
        <v>41121</v>
      </c>
      <c r="B361" s="20" t="s">
        <v>123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316</v>
      </c>
    </row>
    <row r="362" spans="1:11" x14ac:dyDescent="0.3">
      <c r="A362" s="40"/>
      <c r="B362" s="20" t="s">
        <v>319</v>
      </c>
      <c r="C362" s="13">
        <v>1.25</v>
      </c>
      <c r="D362" s="39">
        <v>0.34199999999999997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EOMONTH(A361,1)</f>
        <v>41152</v>
      </c>
      <c r="B363" s="20" t="s">
        <v>320</v>
      </c>
      <c r="C363" s="13">
        <v>1.25</v>
      </c>
      <c r="D363" s="39">
        <v>1.9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EOMONTH(A363,1)</f>
        <v>41182</v>
      </c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321</v>
      </c>
    </row>
    <row r="365" spans="1:11" x14ac:dyDescent="0.3">
      <c r="A365" s="40"/>
      <c r="B365" s="20" t="s">
        <v>322</v>
      </c>
      <c r="C365" s="13">
        <v>1.25</v>
      </c>
      <c r="D365" s="39">
        <v>0.442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EOMONTH(A364,1)</f>
        <v>41213</v>
      </c>
      <c r="B366" s="20" t="s">
        <v>323</v>
      </c>
      <c r="C366" s="13">
        <v>1.25</v>
      </c>
      <c r="D366" s="39">
        <v>1.673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EOMONTH(A366,1)</f>
        <v>41243</v>
      </c>
      <c r="B367" s="20" t="s">
        <v>324</v>
      </c>
      <c r="C367" s="13">
        <v>1.25</v>
      </c>
      <c r="D367" s="39">
        <v>1.3460000000000001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EOMONTH(A367,1)</f>
        <v>41274</v>
      </c>
      <c r="B368" s="20" t="s">
        <v>45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/>
      <c r="B369" s="20" t="s">
        <v>112</v>
      </c>
      <c r="C369" s="13"/>
      <c r="D369" s="39">
        <v>0.246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8" t="s">
        <v>325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41275</v>
      </c>
      <c r="B371" s="20" t="s">
        <v>326</v>
      </c>
      <c r="C371" s="13">
        <v>1.25</v>
      </c>
      <c r="D371" s="39">
        <v>0.312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EOMONTH(A371,1)</f>
        <v>41333</v>
      </c>
      <c r="B372" s="20" t="s">
        <v>327</v>
      </c>
      <c r="C372" s="13">
        <v>1.25</v>
      </c>
      <c r="D372" s="39">
        <v>0.66500000000000004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EOMONTH(A372,1)</f>
        <v>41364</v>
      </c>
      <c r="B373" s="20" t="s">
        <v>328</v>
      </c>
      <c r="C373" s="13">
        <v>1.25</v>
      </c>
      <c r="D373" s="39">
        <v>2.15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EOMONTH(A373,1)</f>
        <v>41394</v>
      </c>
      <c r="B374" s="20" t="s">
        <v>329</v>
      </c>
      <c r="C374" s="13">
        <v>1.25</v>
      </c>
      <c r="D374" s="39">
        <v>1.2E-2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EOMONTH(A374,1)</f>
        <v>41425</v>
      </c>
      <c r="B375" s="20" t="s">
        <v>330</v>
      </c>
      <c r="C375" s="13">
        <v>1.25</v>
      </c>
      <c r="D375" s="39">
        <v>0.78300000000000003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EOMONTH(A375,1)</f>
        <v>41455</v>
      </c>
      <c r="B376" s="20" t="s">
        <v>331</v>
      </c>
      <c r="C376" s="13">
        <v>1.25</v>
      </c>
      <c r="D376" s="39">
        <v>3.4329999999999998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EOMONTH(A376,1)</f>
        <v>41486</v>
      </c>
      <c r="B377" s="20" t="s">
        <v>332</v>
      </c>
      <c r="C377" s="13">
        <v>1.25</v>
      </c>
      <c r="D377" s="39">
        <v>0.59399999999999997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EOMONTH(A377,1)</f>
        <v>41517</v>
      </c>
      <c r="B378" s="20" t="s">
        <v>333</v>
      </c>
      <c r="C378" s="13">
        <v>1.25</v>
      </c>
      <c r="D378" s="39">
        <v>0.54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EOMONTH(A378,1)</f>
        <v>41547</v>
      </c>
      <c r="B379" s="20" t="s">
        <v>47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334</v>
      </c>
    </row>
    <row r="380" spans="1:11" x14ac:dyDescent="0.3">
      <c r="A380" s="40"/>
      <c r="B380" s="20" t="s">
        <v>335</v>
      </c>
      <c r="C380" s="13">
        <v>1.25</v>
      </c>
      <c r="D380" s="39">
        <v>4.2869999999999999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EOMONTH(A379,1)</f>
        <v>41578</v>
      </c>
      <c r="B381" s="20" t="s">
        <v>62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50">
        <v>41619</v>
      </c>
    </row>
    <row r="382" spans="1:11" x14ac:dyDescent="0.3">
      <c r="A382" s="40"/>
      <c r="B382" s="20" t="s">
        <v>336</v>
      </c>
      <c r="C382" s="13">
        <v>1.25</v>
      </c>
      <c r="D382" s="39">
        <v>0.44600000000000001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>EOMONTH(A381,1)</f>
        <v>41608</v>
      </c>
      <c r="B383" s="20" t="s">
        <v>337</v>
      </c>
      <c r="C383" s="13">
        <v>1.25</v>
      </c>
      <c r="D383" s="39">
        <v>0.45200000000000001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EOMONTH(A383,1)</f>
        <v>41639</v>
      </c>
      <c r="B384" s="20" t="s">
        <v>338</v>
      </c>
      <c r="C384" s="13">
        <v>1.25</v>
      </c>
      <c r="D384" s="39">
        <v>0.30399999999999999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8" t="s">
        <v>339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41640</v>
      </c>
      <c r="B386" s="20" t="s">
        <v>208</v>
      </c>
      <c r="C386" s="13">
        <v>1.25</v>
      </c>
      <c r="D386" s="39">
        <v>0.875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EOMONTH(A386,1)</f>
        <v>41698</v>
      </c>
      <c r="B387" s="20" t="s">
        <v>340</v>
      </c>
      <c r="C387" s="13">
        <v>1.25</v>
      </c>
      <c r="D387" s="39">
        <v>0.35599999999999998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>EOMONTH(A387,1)</f>
        <v>41729</v>
      </c>
      <c r="B388" s="20" t="s">
        <v>341</v>
      </c>
      <c r="C388" s="13">
        <v>1.25</v>
      </c>
      <c r="D388" s="39">
        <v>0.16900000000000001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EOMONTH(A388,1)</f>
        <v>41759</v>
      </c>
      <c r="B389" s="20" t="s">
        <v>342</v>
      </c>
      <c r="C389" s="13">
        <v>1.25</v>
      </c>
      <c r="D389" s="39">
        <v>0.20600000000000002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>EOMONTH(A389,1)</f>
        <v>41790</v>
      </c>
      <c r="B390" s="20" t="s">
        <v>62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343</v>
      </c>
    </row>
    <row r="391" spans="1:11" x14ac:dyDescent="0.3">
      <c r="A391" s="40"/>
      <c r="B391" s="20" t="s">
        <v>327</v>
      </c>
      <c r="C391" s="13">
        <v>1.25</v>
      </c>
      <c r="D391" s="39">
        <v>0.66500000000000004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EOMONTH(A390,1)</f>
        <v>41820</v>
      </c>
      <c r="B392" s="20" t="s">
        <v>344</v>
      </c>
      <c r="C392" s="13">
        <v>1.25</v>
      </c>
      <c r="D392" s="39">
        <v>1.821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>EOMONTH(A392,1)</f>
        <v>41851</v>
      </c>
      <c r="B393" s="20" t="s">
        <v>345</v>
      </c>
      <c r="C393" s="13">
        <v>1.25</v>
      </c>
      <c r="D393" s="39">
        <v>0.51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EOMONTH(A393,1)</f>
        <v>41882</v>
      </c>
      <c r="B394" s="20" t="s">
        <v>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346</v>
      </c>
    </row>
    <row r="395" spans="1:11" x14ac:dyDescent="0.3">
      <c r="A395" s="40"/>
      <c r="B395" s="20" t="s">
        <v>347</v>
      </c>
      <c r="C395" s="13">
        <v>1.25</v>
      </c>
      <c r="D395" s="39">
        <v>1.05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>EOMONTH(A394,1)</f>
        <v>41912</v>
      </c>
      <c r="B396" s="20" t="s">
        <v>348</v>
      </c>
      <c r="C396" s="13">
        <v>1.25</v>
      </c>
      <c r="D396" s="39">
        <v>1.552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EOMONTH(A396,1)</f>
        <v>41943</v>
      </c>
      <c r="B397" s="20" t="s">
        <v>349</v>
      </c>
      <c r="C397" s="13">
        <v>1.25</v>
      </c>
      <c r="D397" s="39">
        <v>1.2749999999999999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EOMONTH(A397,1)</f>
        <v>41973</v>
      </c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350</v>
      </c>
    </row>
    <row r="399" spans="1:11" x14ac:dyDescent="0.3">
      <c r="A399" s="40"/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351</v>
      </c>
    </row>
    <row r="400" spans="1:11" x14ac:dyDescent="0.3">
      <c r="A400" s="40"/>
      <c r="B400" s="20" t="s">
        <v>352</v>
      </c>
      <c r="C400" s="13">
        <v>1.25</v>
      </c>
      <c r="D400" s="39">
        <v>0.35399999999999998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EOMONTH(A398,1)</f>
        <v>42004</v>
      </c>
      <c r="B401" s="20" t="s">
        <v>353</v>
      </c>
      <c r="C401" s="13">
        <v>1.25</v>
      </c>
      <c r="D401" s="39">
        <v>1.054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354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42005</v>
      </c>
      <c r="B403" s="20" t="s">
        <v>355</v>
      </c>
      <c r="C403" s="13">
        <v>1.25</v>
      </c>
      <c r="D403" s="39">
        <v>1.625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EOMONTH(A403,1)</f>
        <v>42063</v>
      </c>
      <c r="B404" s="20" t="s">
        <v>356</v>
      </c>
      <c r="C404" s="13">
        <v>1.25</v>
      </c>
      <c r="D404" s="39">
        <v>1.3919999999999999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EOMONTH(A404,1)</f>
        <v>42094</v>
      </c>
      <c r="B405" s="20" t="s">
        <v>357</v>
      </c>
      <c r="C405" s="13">
        <v>1.25</v>
      </c>
      <c r="D405" s="39">
        <v>1.587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>EOMONTH(A405,1)</f>
        <v>42124</v>
      </c>
      <c r="B406" s="20" t="s">
        <v>128</v>
      </c>
      <c r="C406" s="13">
        <v>1.25</v>
      </c>
      <c r="D406" s="39">
        <v>0.71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EOMONTH(A406,1)</f>
        <v>42155</v>
      </c>
      <c r="B407" s="20" t="s">
        <v>358</v>
      </c>
      <c r="C407" s="13">
        <v>1.25</v>
      </c>
      <c r="D407" s="39">
        <v>3.4809999999999999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EOMONTH(A407,1)</f>
        <v>42185</v>
      </c>
      <c r="B408" s="15" t="s">
        <v>226</v>
      </c>
      <c r="C408" s="13">
        <v>1.25</v>
      </c>
      <c r="D408" s="43">
        <v>0.64800000000000002</v>
      </c>
      <c r="E408" s="51"/>
      <c r="F408" s="15"/>
      <c r="G408" s="42">
        <f>IF(ISBLANK(Table1[[#This Row],[EARNED]]),"",Table1[[#This Row],[EARNED]])</f>
        <v>1.25</v>
      </c>
      <c r="H408" s="43"/>
      <c r="I408" s="51"/>
      <c r="J408" s="12"/>
      <c r="K408" s="15"/>
    </row>
    <row r="409" spans="1:11" x14ac:dyDescent="0.3">
      <c r="A409" s="40">
        <f>EOMONTH(A408,1)</f>
        <v>42216</v>
      </c>
      <c r="B409" s="20" t="s">
        <v>359</v>
      </c>
      <c r="C409" s="13">
        <v>1.25</v>
      </c>
      <c r="D409" s="39">
        <v>1.7229999999999999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15"/>
    </row>
    <row r="410" spans="1:11" x14ac:dyDescent="0.3">
      <c r="A410" s="40">
        <f>EOMONTH(A409,1)</f>
        <v>42247</v>
      </c>
      <c r="B410" s="20" t="s">
        <v>47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15" t="s">
        <v>360</v>
      </c>
    </row>
    <row r="411" spans="1:11" x14ac:dyDescent="0.3">
      <c r="A411" s="40"/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EOMONTH(A410,1)</f>
        <v>42277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15"/>
    </row>
    <row r="413" spans="1:11" x14ac:dyDescent="0.3">
      <c r="A413" s="40">
        <f>EOMONTH(A412,1)</f>
        <v>42308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15"/>
    </row>
    <row r="414" spans="1:11" x14ac:dyDescent="0.3">
      <c r="A414" s="40">
        <f>EOMONTH(A413,1)</f>
        <v>42338</v>
      </c>
      <c r="B414" s="20" t="s">
        <v>123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15" t="s">
        <v>361</v>
      </c>
    </row>
    <row r="415" spans="1:11" x14ac:dyDescent="0.3">
      <c r="A415" s="40"/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EOMONTH(A414,1)</f>
        <v>42369</v>
      </c>
      <c r="B416" s="20" t="s">
        <v>45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15"/>
    </row>
    <row r="417" spans="1:11" x14ac:dyDescent="0.3">
      <c r="A417" s="48" t="s">
        <v>362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15"/>
    </row>
    <row r="418" spans="1:11" x14ac:dyDescent="0.3">
      <c r="A418" s="40">
        <v>42370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15"/>
    </row>
    <row r="419" spans="1:11" x14ac:dyDescent="0.3">
      <c r="A419" s="40">
        <f>EOMONTH(A418,1)</f>
        <v>42429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15"/>
    </row>
    <row r="420" spans="1:11" x14ac:dyDescent="0.3">
      <c r="A420" s="40">
        <f>EOMONTH(A419,1)</f>
        <v>42460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15"/>
    </row>
    <row r="421" spans="1:11" x14ac:dyDescent="0.3">
      <c r="A421" s="40">
        <f>EOMONTH(A420,1)</f>
        <v>42490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15"/>
    </row>
    <row r="422" spans="1:11" x14ac:dyDescent="0.3">
      <c r="A422" s="40">
        <f>EOMONTH(A421,1)</f>
        <v>42521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15"/>
    </row>
    <row r="423" spans="1:11" x14ac:dyDescent="0.3">
      <c r="A423" s="40">
        <f>EOMONTH(A422,1)</f>
        <v>42551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3">
      <c r="A424" s="40">
        <f>EOMONTH(A423,1)</f>
        <v>42582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3">
      <c r="A425" s="40">
        <f>EOMONTH(A424,1)</f>
        <v>42613</v>
      </c>
      <c r="B425" s="20" t="s">
        <v>47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15" t="s">
        <v>363</v>
      </c>
    </row>
    <row r="426" spans="1:11" x14ac:dyDescent="0.3">
      <c r="A426" s="40"/>
      <c r="B426" s="20" t="s">
        <v>53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0">
        <v>42409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EOMONTH(A425,1)</f>
        <v>42643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15"/>
    </row>
    <row r="429" spans="1:11" x14ac:dyDescent="0.3">
      <c r="A429" s="40">
        <f>EOMONTH(A428,1)</f>
        <v>42674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3">
      <c r="A430" s="40">
        <f>EOMONTH(A429,1)</f>
        <v>42704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 t="s">
        <v>364</v>
      </c>
    </row>
    <row r="431" spans="1:11" x14ac:dyDescent="0.3">
      <c r="A431" s="40">
        <f>EOMONTH(A430,1)</f>
        <v>42735</v>
      </c>
      <c r="B431" s="20" t="s">
        <v>365</v>
      </c>
      <c r="C431" s="13">
        <v>1.25</v>
      </c>
      <c r="D431" s="39">
        <v>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3">
      <c r="A432" s="48" t="s">
        <v>366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15"/>
    </row>
    <row r="433" spans="1:11" x14ac:dyDescent="0.3">
      <c r="A433" s="40"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3">
      <c r="A434" s="40">
        <f>EOMONTH(A433,1)</f>
        <v>42794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3">
      <c r="A435" s="40">
        <f>EOMONTH(A434,1)</f>
        <v>42825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15"/>
    </row>
    <row r="436" spans="1:11" x14ac:dyDescent="0.3">
      <c r="A436" s="40">
        <f>EOMONTH(A435,1)</f>
        <v>42855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15"/>
    </row>
    <row r="437" spans="1:11" x14ac:dyDescent="0.3">
      <c r="A437" s="40">
        <f>EOMONTH(A436,1)</f>
        <v>42886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3">
      <c r="A438" s="40">
        <f>EOMONTH(A437,1)</f>
        <v>42916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3">
      <c r="A439" s="40">
        <f>EOMONTH(A438,1)</f>
        <v>42947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15"/>
    </row>
    <row r="440" spans="1:11" x14ac:dyDescent="0.3">
      <c r="A440" s="40">
        <f>EOMONTH(A439,1)</f>
        <v>42978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15" t="s">
        <v>367</v>
      </c>
    </row>
    <row r="441" spans="1:11" x14ac:dyDescent="0.3">
      <c r="A441" s="40">
        <f>EOMONTH(A440,1)</f>
        <v>43008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15"/>
    </row>
    <row r="442" spans="1:11" x14ac:dyDescent="0.3">
      <c r="A442" s="40">
        <f>EOMONTH(A441,1)</f>
        <v>43039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3">
      <c r="A443" s="40">
        <f>EOMONTH(A442,1)</f>
        <v>43069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3">
      <c r="A444" s="40">
        <f>EOMONTH(A443,1)</f>
        <v>43100</v>
      </c>
      <c r="B444" s="20" t="s">
        <v>45</v>
      </c>
      <c r="C444" s="13">
        <v>1.25</v>
      </c>
      <c r="D444" s="39">
        <v>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3">
      <c r="A445" s="48" t="s">
        <v>368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15"/>
    </row>
    <row r="446" spans="1:11" x14ac:dyDescent="0.3">
      <c r="A446" s="40">
        <v>43101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15"/>
    </row>
    <row r="447" spans="1:11" x14ac:dyDescent="0.3">
      <c r="A447" s="40">
        <f>EOMONTH(A446,1)</f>
        <v>43159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EOMONTH(A447,1)</f>
        <v>43190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/>
      <c r="B449" s="20" t="s">
        <v>369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370</v>
      </c>
    </row>
    <row r="450" spans="1:11" x14ac:dyDescent="0.3">
      <c r="A450" s="40">
        <f>EOMONTH(A448,1)</f>
        <v>43220</v>
      </c>
      <c r="B450" s="20" t="s">
        <v>302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EOMONTH(A450,1)</f>
        <v>43251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>EOMONTH(A451,1)</f>
        <v>43281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EOMONTH(A452,1)</f>
        <v>43312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EOMONTH(A453,1)</f>
        <v>43343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>EOMONTH(A454,1)</f>
        <v>43373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EOMONTH(A455,1)</f>
        <v>43404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EOMONTH(A456,1)</f>
        <v>43434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>EOMONTH(A457,1)</f>
        <v>43465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371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43466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EOMONTH(A460,1)</f>
        <v>43524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EOMONTH(A461,1)</f>
        <v>43555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EOMONTH(A462,1)</f>
        <v>43585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EOMONTH(A463,1)</f>
        <v>43616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/>
      <c r="B465" s="20" t="s">
        <v>55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372</v>
      </c>
    </row>
    <row r="466" spans="1:11" x14ac:dyDescent="0.3">
      <c r="A466" s="40">
        <f>EOMONTH(A464,1)</f>
        <v>43646</v>
      </c>
      <c r="B466" s="20" t="s">
        <v>369</v>
      </c>
      <c r="C466" s="13">
        <v>1.25</v>
      </c>
      <c r="D466" s="39">
        <v>3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EOMONTH(A466,1)</f>
        <v>43677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EOMONTH(A467,1)</f>
        <v>43708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>EOMONTH(A468,1)</f>
        <v>43738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>EOMONTH(A469,1)</f>
        <v>43769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EOMONTH(A470,1)</f>
        <v>43799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EOMONTH(A471,1)</f>
        <v>43830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373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43831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>EOMONTH(A474,1)</f>
        <v>43890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EOMONTH(A475,1)</f>
        <v>43921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>EOMONTH(A476,1)</f>
        <v>43951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EOMONTH(A477,1)</f>
        <v>43982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EOMONTH(A478,1)</f>
        <v>44012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>EOMONTH(A479,1)</f>
        <v>44043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EOMONTH(A480,1)</f>
        <v>44074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EOMONTH(A481,1)</f>
        <v>44104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374</v>
      </c>
    </row>
    <row r="483" spans="1:11" x14ac:dyDescent="0.3">
      <c r="A483" s="40">
        <f>EOMONTH(A482,1)</f>
        <v>44135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>EOMONTH(A483,1)</f>
        <v>44165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>EOMONTH(A484,1)</f>
        <v>44196</v>
      </c>
      <c r="B485" s="20" t="s">
        <v>45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8" t="s">
        <v>375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1">
        <v>44197</v>
      </c>
      <c r="B487" s="15"/>
      <c r="C487" s="42">
        <v>1.25</v>
      </c>
      <c r="D487" s="43"/>
      <c r="E487" s="51"/>
      <c r="F487" s="15"/>
      <c r="G487" s="42">
        <f>IF(ISBLANK(Table1[[#This Row],[EARNED]]),"",Table1[[#This Row],[EARNED]])</f>
        <v>1.25</v>
      </c>
      <c r="H487" s="43"/>
      <c r="I487" s="51"/>
      <c r="J487" s="12"/>
      <c r="K487" s="15"/>
    </row>
    <row r="488" spans="1:11" x14ac:dyDescent="0.3">
      <c r="A488" s="40">
        <f>EOMONTH(A487,1)</f>
        <v>44255</v>
      </c>
      <c r="B488" s="20"/>
      <c r="C488" s="42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EOMONTH(A488,1)</f>
        <v>44286</v>
      </c>
      <c r="B489" s="20"/>
      <c r="C489" s="42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>EOMONTH(A489,1)</f>
        <v>44316</v>
      </c>
      <c r="B490" s="20"/>
      <c r="C490" s="42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>EOMONTH(A490,1)</f>
        <v>44347</v>
      </c>
      <c r="B491" s="20"/>
      <c r="C491" s="42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EOMONTH(A491,1)</f>
        <v>44377</v>
      </c>
      <c r="B492" s="20"/>
      <c r="C492" s="42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EOMONTH(A492,1)</f>
        <v>44408</v>
      </c>
      <c r="B493" s="20"/>
      <c r="C493" s="42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EOMONTH(A493,1)</f>
        <v>44439</v>
      </c>
      <c r="B494" s="20"/>
      <c r="C494" s="42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EOMONTH(A494,1)</f>
        <v>44469</v>
      </c>
      <c r="B495" s="20"/>
      <c r="C495" s="42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>EOMONTH(A495,1)</f>
        <v>44500</v>
      </c>
      <c r="B496" s="20"/>
      <c r="C496" s="42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EOMONTH(A496,1)</f>
        <v>44530</v>
      </c>
      <c r="B497" s="20"/>
      <c r="C497" s="42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EOMONTH(A497,1)</f>
        <v>44561</v>
      </c>
      <c r="B498" s="20" t="s">
        <v>45</v>
      </c>
      <c r="C498" s="42">
        <v>1.25</v>
      </c>
      <c r="D498" s="39">
        <v>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376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EOMONTH(A500,1)</f>
        <v>44620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>EOMONTH(A501,1)</f>
        <v>44651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EOMONTH(A502,1)</f>
        <v>44681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EOMONTH(A503,1)</f>
        <v>44712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EOMONTH(A504,1)</f>
        <v>44742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>EOMONTH(A505,1)</f>
        <v>44773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EOMONTH(A506,1)</f>
        <v>44804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EOMONTH(A507,1)</f>
        <v>44834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EOMONTH(A508,1)</f>
        <v>44865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34" si="0">EOMONTH(A509,1)</f>
        <v>44895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0"/>
        <v>44926</v>
      </c>
      <c r="B511" s="20" t="s">
        <v>45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377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f>EOMONTH(A511,1)</f>
        <v>44957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0"/>
        <v>44985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0"/>
        <v>45016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0"/>
        <v>45046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0"/>
        <v>45077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0"/>
        <v>45107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si="0"/>
        <v>45138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f t="shared" si="0"/>
        <v>45169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 t="shared" si="0"/>
        <v>45199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0"/>
        <v>45230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si="0"/>
        <v>45260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0"/>
        <v>45291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0"/>
        <v>45322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f t="shared" si="0"/>
        <v>45351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f t="shared" si="0"/>
        <v>45382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f t="shared" si="0"/>
        <v>45412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f t="shared" si="0"/>
        <v>45443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 t="shared" si="0"/>
        <v>45473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f t="shared" si="0"/>
        <v>45504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 t="shared" si="0"/>
        <v>45535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f t="shared" si="0"/>
        <v>45565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f t="shared" si="0"/>
        <v>45596</v>
      </c>
      <c r="B534" s="15"/>
      <c r="C534" s="42"/>
      <c r="D534" s="43"/>
      <c r="E534" s="9"/>
      <c r="F534" s="15"/>
      <c r="G534" s="42" t="str">
        <f>IF(ISBLANK(Table1[[#This Row],[EARNED]]),"",Table1[[#This Row],[EARNED]])</f>
        <v/>
      </c>
      <c r="H534" s="43"/>
      <c r="I534" s="9"/>
      <c r="J534" s="12"/>
      <c r="K5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5</v>
      </c>
      <c r="F3">
        <v>47</v>
      </c>
      <c r="G3" s="47">
        <f>SUMIFS(F7:F14,E7:E14,E3)+SUMIFS(D7:D66,C7:C66,F3)+D3</f>
        <v>1.7229999999999999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2023-12-04T08:36:40Z</dcterms:modified>
</cp:coreProperties>
</file>