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0E335CFC-7635-4085-B67F-B63BC615011B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3" i="1" l="1"/>
  <c r="G206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18" i="1"/>
  <c r="G319" i="1"/>
  <c r="G320" i="1"/>
  <c r="G321" i="1"/>
  <c r="G322" i="1"/>
  <c r="G323" i="1"/>
  <c r="G324" i="1"/>
  <c r="G325" i="1"/>
  <c r="G326" i="1"/>
  <c r="G308" i="1"/>
  <c r="G309" i="1"/>
  <c r="G310" i="1"/>
  <c r="G311" i="1"/>
  <c r="G312" i="1"/>
  <c r="G313" i="1"/>
  <c r="G314" i="1"/>
  <c r="G315" i="1"/>
  <c r="G316" i="1"/>
  <c r="G317" i="1"/>
  <c r="G298" i="1"/>
  <c r="G299" i="1"/>
  <c r="G300" i="1"/>
  <c r="G301" i="1"/>
  <c r="G302" i="1"/>
  <c r="G303" i="1"/>
  <c r="G304" i="1"/>
  <c r="G305" i="1"/>
  <c r="G306" i="1"/>
  <c r="G307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82" i="1"/>
  <c r="G283" i="1"/>
  <c r="G273" i="1"/>
  <c r="G274" i="1"/>
  <c r="G275" i="1"/>
  <c r="G276" i="1"/>
  <c r="G277" i="1"/>
  <c r="G278" i="1"/>
  <c r="G279" i="1"/>
  <c r="G280" i="1"/>
  <c r="G281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12" i="1"/>
  <c r="G213" i="1"/>
  <c r="G214" i="1"/>
  <c r="G215" i="1"/>
  <c r="G216" i="1"/>
  <c r="G217" i="1"/>
  <c r="G218" i="1"/>
  <c r="G219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57" i="1"/>
  <c r="G158" i="1"/>
  <c r="G159" i="1"/>
  <c r="G160" i="1"/>
  <c r="G161" i="1"/>
  <c r="G162" i="1"/>
  <c r="G163" i="1"/>
  <c r="G164" i="1"/>
  <c r="G165" i="1"/>
  <c r="G148" i="1"/>
  <c r="G149" i="1"/>
  <c r="G150" i="1"/>
  <c r="G151" i="1"/>
  <c r="G152" i="1"/>
  <c r="G153" i="1"/>
  <c r="G154" i="1"/>
  <c r="G155" i="1"/>
  <c r="G156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<sst xmlns="http://schemas.openxmlformats.org/spreadsheetml/2006/main" count="160" uniqueCount="128">
  <si>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</si>
  <si>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</si>
  <si>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</si>
  <si>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</si>
  <si>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</si>
  <si>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</si>
  <si>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</si>
  <si>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</si>
  <si>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</si>
  <si>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</si>
  <si>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</si>
  <si>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</si>
  <si>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</si>
  <si>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</si>
  <si>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</si>
  <si>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</si>
  <si>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</si>
  <si>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</si>
  <si>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</si>
  <si>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</si>
  <si>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</si>
  <si>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</si>
  <si>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</si>
  <si>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</si>
  <si>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</si>
  <si>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</si>
  <si>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</si>
  <si>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</si>
  <si>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</si>
  <si>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</si>
  <si>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</si>
  <si>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</si>
  <si>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</si>
  <si>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</si>
  <si>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</si>
  <si>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</si>
  <si>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</si>
  <si>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</si>
  <si>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</si>
  <si>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</si>
  <si>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</si>
  <si>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</si>
  <si>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 TEODORO</t>
  </si>
  <si>
    <t>OV</t>
  </si>
  <si>
    <t>CASUAL</t>
  </si>
  <si>
    <t>5 - Single (including living common law)</t>
  </si>
  <si>
    <t>OSPITAL</t>
  </si>
  <si>
    <t>1996</t>
  </si>
  <si>
    <t>1997</t>
  </si>
  <si>
    <t>FL(5-0-00)</t>
  </si>
  <si>
    <t>1998</t>
  </si>
  <si>
    <t>1999</t>
  </si>
  <si>
    <t>2000</t>
  </si>
  <si>
    <t>06/01/200</t>
  </si>
  <si>
    <t>10/01/200</t>
  </si>
  <si>
    <t>2001</t>
  </si>
  <si>
    <t>2002</t>
  </si>
  <si>
    <t>2003</t>
  </si>
  <si>
    <t>VL(6-0-00)</t>
  </si>
  <si>
    <t>SP(1-0-00)</t>
  </si>
  <si>
    <t>8/9-12/2003</t>
  </si>
  <si>
    <t>8/3-6/2003</t>
  </si>
  <si>
    <t>UT(0-0-25)</t>
  </si>
  <si>
    <t>UT(0-0--11)</t>
  </si>
  <si>
    <t>UT(1-0-0)</t>
  </si>
  <si>
    <t>2004</t>
  </si>
  <si>
    <t>2005</t>
  </si>
  <si>
    <t>UT(0-0-7)</t>
  </si>
  <si>
    <t>SL(9-0-00)</t>
  </si>
  <si>
    <t>8/6/9/2/24/10/2005</t>
  </si>
  <si>
    <r>
      <rPr>
        <b/>
        <sz val="11"/>
        <color theme="1"/>
        <rFont val="Calibri"/>
        <family val="2"/>
        <scheme val="minor"/>
      </rPr>
      <t>2006</t>
    </r>
  </si>
  <si>
    <t>UT(0-2-4)</t>
  </si>
  <si>
    <t>UT(0-3-4)</t>
  </si>
  <si>
    <t>UT(0-3-10)</t>
  </si>
  <si>
    <t>UT(0-0-58)</t>
  </si>
  <si>
    <t>2007</t>
  </si>
  <si>
    <t>2008</t>
  </si>
  <si>
    <t>2009</t>
  </si>
  <si>
    <t>UT(0-1-57)</t>
  </si>
  <si>
    <t>UT(0-1-41)</t>
  </si>
  <si>
    <t>SL(6-0-00)</t>
  </si>
  <si>
    <t>VL(3-0-00)</t>
  </si>
  <si>
    <t>UT(0-0-10)</t>
  </si>
  <si>
    <t>UT(0-4-58)</t>
  </si>
  <si>
    <t>UT(0-1-28)</t>
  </si>
  <si>
    <t>3/7/8/10/11/2009</t>
  </si>
  <si>
    <t>3/13-14/2009</t>
  </si>
  <si>
    <t>UT(0-0-19)</t>
  </si>
  <si>
    <t>UT(0-1-30)</t>
  </si>
  <si>
    <t>UT(0-0-20)</t>
  </si>
  <si>
    <t>VL(9-0-10)</t>
  </si>
  <si>
    <t>UT(0-1-45)</t>
  </si>
  <si>
    <t>2011</t>
  </si>
  <si>
    <t>10/18/-23/2009</t>
  </si>
  <si>
    <t>UT(0-1-5)</t>
  </si>
  <si>
    <t>UT(0-0-26)</t>
  </si>
  <si>
    <t>UT(0-0-29)</t>
  </si>
  <si>
    <t>UT(0-0-30)</t>
  </si>
  <si>
    <t>UT(0-0-40)</t>
  </si>
  <si>
    <t>UT(0-1-15)</t>
  </si>
  <si>
    <t>UT(0-1-00)</t>
  </si>
  <si>
    <t>UT(0-0-13)</t>
  </si>
  <si>
    <t>UT(0-0-15)</t>
  </si>
  <si>
    <t>UT(0-0-35)</t>
  </si>
  <si>
    <t>2010</t>
  </si>
  <si>
    <t>2012</t>
  </si>
  <si>
    <t>2013</t>
  </si>
  <si>
    <t>2014</t>
  </si>
  <si>
    <t>VL(10-0-0)</t>
  </si>
  <si>
    <t>SL(45-0-00)</t>
  </si>
  <si>
    <t>VL(12-4-00)</t>
  </si>
  <si>
    <t>4/25-6/30/014</t>
  </si>
  <si>
    <t>7/1-16/2014</t>
  </si>
  <si>
    <r>
      <rPr>
        <b/>
        <sz val="11"/>
        <color theme="1"/>
        <rFont val="Calibri"/>
        <family val="2"/>
        <scheme val="minor"/>
      </rPr>
      <t>2015</t>
    </r>
  </si>
  <si>
    <t>2016</t>
  </si>
  <si>
    <t>2017</t>
  </si>
  <si>
    <t>SL(5-0-00)</t>
  </si>
  <si>
    <t>11/6-10/2017</t>
  </si>
  <si>
    <t>VL(13-0-00)</t>
  </si>
  <si>
    <t>11/13-29/2017</t>
  </si>
  <si>
    <r>
      <rPr>
        <b/>
        <sz val="11"/>
        <color theme="1"/>
        <rFont val="Calibri"/>
        <family val="2"/>
        <scheme val="minor"/>
      </rPr>
      <t>2018</t>
    </r>
  </si>
  <si>
    <t>2019</t>
  </si>
  <si>
    <t>2020</t>
  </si>
  <si>
    <t>2021</t>
  </si>
  <si>
    <t>2022</t>
  </si>
  <si>
    <t>MONITIZATION 141 DAYS</t>
  </si>
  <si>
    <t>MONITIZATION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</si>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</sst>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98"/>
  <sheetViews>
    <sheetView tabSelected="1" topLeftCell="A4" zoomScaleNormal="100" workbookViewId="0">
      <pane ySplit="3576" topLeftCell="A357"/>
      <selection activeCell="I9" sqref="I9"/>
      <selection pane="bottomLeft" activeCell="I363" sqref="I3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 t="s">
        <v>45</v>
      </c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35159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 t="s">
        <v>46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96.009000000000015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35159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35186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35217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35247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35278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35309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35339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35370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35400</v>
      </c>
      <c r="B19" s="20" t="s">
        <v>49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8" t="s">
        <v>48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35431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35462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35490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35521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35551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35582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35612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35643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35674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35704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35735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35765</v>
      </c>
      <c r="B32" s="20" t="s">
        <v>49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50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35827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35855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35977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36130</v>
      </c>
      <c r="B45" s="20" t="s">
        <v>49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36161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36192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36220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36251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36281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36312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36342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36373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36404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36465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36495</v>
      </c>
      <c r="B58" s="20" t="s">
        <v>49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52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36526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36557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36586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36617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36647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 t="s">
        <v>53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36708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 t="s">
        <v>54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36831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36861</v>
      </c>
      <c r="B71" s="20" t="s">
        <v>49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55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36892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37012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37043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37073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37104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37135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37165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37226</v>
      </c>
      <c r="B84" s="20" t="s">
        <v>49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8" t="s">
        <v>56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37257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37288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37316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37347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37377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37408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37438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37469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37500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37530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37561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37591</v>
      </c>
      <c r="B97" s="20" t="s">
        <v>49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8" t="s">
        <v>57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9">
        <v>37622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37653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37681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37712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37742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37773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37803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37834</v>
      </c>
      <c r="B106" s="20" t="s">
        <v>58</v>
      </c>
      <c r="C106" s="13">
        <v>1.25</v>
      </c>
      <c r="D106" s="39">
        <v>6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60</v>
      </c>
    </row>
    <row r="107" spans="1:11" x14ac:dyDescent="0.3">
      <c r="A107" s="40"/>
      <c r="B107" s="20" t="s">
        <v>59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61</v>
      </c>
    </row>
    <row r="108" spans="1:11" x14ac:dyDescent="0.3">
      <c r="A108" s="40">
        <v>37865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37895</v>
      </c>
      <c r="B109" s="20" t="s">
        <v>62</v>
      </c>
      <c r="C109" s="13">
        <v>1.25</v>
      </c>
      <c r="D109" s="39">
        <v>5.1999999999999998E-2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37926</v>
      </c>
      <c r="B110" s="20" t="s">
        <v>63</v>
      </c>
      <c r="C110" s="13">
        <v>1.25</v>
      </c>
      <c r="D110" s="39">
        <v>2.3E-2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37956</v>
      </c>
      <c r="B111" s="20" t="s">
        <v>64</v>
      </c>
      <c r="C111" s="13">
        <v>1.25</v>
      </c>
      <c r="D111" s="39">
        <v>0.125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8" t="s">
        <v>65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9">
        <v>37987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38018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38047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38108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38139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38169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38200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38261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38292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38322</v>
      </c>
      <c r="B124" s="20" t="s">
        <v>49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8" t="s">
        <v>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9">
        <v>38353</v>
      </c>
      <c r="B126" s="20" t="s">
        <v>67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38384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38412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38443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38473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0">
        <v>38504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38534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38565</v>
      </c>
      <c r="B133" s="20" t="s">
        <v>68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9</v>
      </c>
      <c r="I133" s="9"/>
      <c r="J133" s="11"/>
      <c r="K133" s="20" t="s">
        <v>69</v>
      </c>
    </row>
    <row r="134" spans="1:11" x14ac:dyDescent="0.3">
      <c r="A134" s="40">
        <v>38596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38626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38657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38687</v>
      </c>
      <c r="B137" s="20" t="s">
        <v>49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23" t="s">
        <v>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38718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38749</v>
      </c>
      <c r="B140" s="20" t="s">
        <v>71</v>
      </c>
      <c r="C140" s="13">
        <v>1.25</v>
      </c>
      <c r="D140" s="39">
        <v>0.25800000000000001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38777</v>
      </c>
      <c r="B141" s="20" t="s">
        <v>72</v>
      </c>
      <c r="C141" s="13">
        <v>1.25</v>
      </c>
      <c r="D141" s="39">
        <v>0.45800000000000002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38808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38838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38869</v>
      </c>
      <c r="B144" s="20" t="s">
        <v>73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38899</v>
      </c>
      <c r="B145" s="20" t="s">
        <v>74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38930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38961</v>
      </c>
      <c r="B147" s="15"/>
      <c r="C147" s="13">
        <v>1.25</v>
      </c>
      <c r="D147" s="43"/>
      <c r="E147" s="50"/>
      <c r="F147" s="15"/>
      <c r="G147" s="42">
        <f>IF(ISBLANK(Table1[[#This Row],[EARNED]]),"",Table1[[#This Row],[EARNED]])</f>
        <v>1.25</v>
      </c>
      <c r="H147" s="43"/>
      <c r="I147" s="50"/>
      <c r="J147" s="12"/>
      <c r="K147" s="15"/>
    </row>
    <row r="148" spans="1:11" x14ac:dyDescent="0.3">
      <c r="A148" s="40">
        <v>38991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39022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39052</v>
      </c>
      <c r="B150" s="20" t="s">
        <v>49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8" t="s">
        <v>75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39083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39114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39142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39173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39203</v>
      </c>
      <c r="B156" s="15"/>
      <c r="C156" s="13">
        <v>1.25</v>
      </c>
      <c r="D156" s="43"/>
      <c r="E156" s="50"/>
      <c r="F156" s="15"/>
      <c r="G156" s="42">
        <f>IF(ISBLANK(Table1[[#This Row],[EARNED]]),"",Table1[[#This Row],[EARNED]])</f>
        <v>1.25</v>
      </c>
      <c r="H156" s="43"/>
      <c r="I156" s="50"/>
      <c r="J156" s="12"/>
      <c r="K156" s="15"/>
    </row>
    <row r="157" spans="1:11" x14ac:dyDescent="0.3">
      <c r="A157" s="40">
        <v>39234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39264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39295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39326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39356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39387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39417</v>
      </c>
      <c r="B163" s="20" t="s">
        <v>49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8" t="s">
        <v>76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39448</v>
      </c>
      <c r="B165" s="15"/>
      <c r="C165" s="42">
        <v>1.25</v>
      </c>
      <c r="D165" s="43"/>
      <c r="E165" s="50"/>
      <c r="F165" s="15"/>
      <c r="G165" s="42">
        <f>IF(ISBLANK(Table1[[#This Row],[EARNED]]),"",Table1[[#This Row],[EARNED]])</f>
        <v>1.25</v>
      </c>
      <c r="H165" s="43"/>
      <c r="I165" s="50"/>
      <c r="J165" s="12"/>
      <c r="K165" s="15"/>
    </row>
    <row r="166" spans="1:11" x14ac:dyDescent="0.3">
      <c r="A166" s="40">
        <v>39479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39508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39539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39569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39600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39630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39661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39692</v>
      </c>
      <c r="B173" s="20"/>
      <c r="C173" s="42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39722</v>
      </c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39753</v>
      </c>
      <c r="B175" s="20"/>
      <c r="C175" s="42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39783</v>
      </c>
      <c r="B176" s="20" t="s">
        <v>49</v>
      </c>
      <c r="C176" s="42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77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39814</v>
      </c>
      <c r="B178" s="20" t="s">
        <v>78</v>
      </c>
      <c r="C178" s="13">
        <v>1.25</v>
      </c>
      <c r="D178" s="39">
        <v>0.24399999999999999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39845</v>
      </c>
      <c r="B179" s="20" t="s">
        <v>79</v>
      </c>
      <c r="C179" s="13">
        <v>1.25</v>
      </c>
      <c r="D179" s="39">
        <v>0.21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39873</v>
      </c>
      <c r="B180" s="20" t="s">
        <v>80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6</v>
      </c>
      <c r="I180" s="9"/>
      <c r="J180" s="11"/>
      <c r="K180" s="20" t="s">
        <v>85</v>
      </c>
    </row>
    <row r="181" spans="1:11" x14ac:dyDescent="0.3">
      <c r="A181" s="40"/>
      <c r="B181" s="20" t="s">
        <v>81</v>
      </c>
      <c r="C181" s="13"/>
      <c r="D181" s="39">
        <v>3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86</v>
      </c>
    </row>
    <row r="182" spans="1:11" x14ac:dyDescent="0.3">
      <c r="A182" s="41"/>
      <c r="B182" s="15" t="s">
        <v>82</v>
      </c>
      <c r="C182" s="42"/>
      <c r="D182" s="43">
        <v>2.1000000000000001E-2</v>
      </c>
      <c r="E182" s="50"/>
      <c r="F182" s="15"/>
      <c r="G182" s="42" t="str">
        <f>IF(ISBLANK(Table1[[#This Row],[EARNED]]),"",Table1[[#This Row],[EARNED]])</f>
        <v/>
      </c>
      <c r="H182" s="43"/>
      <c r="I182" s="50"/>
      <c r="J182" s="12"/>
      <c r="K182" s="15"/>
    </row>
    <row r="183" spans="1:11" x14ac:dyDescent="0.3">
      <c r="A183" s="40">
        <v>39904</v>
      </c>
      <c r="B183" s="20" t="s">
        <v>83</v>
      </c>
      <c r="C183" s="13">
        <v>1.25</v>
      </c>
      <c r="D183" s="39">
        <v>0.621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39934</v>
      </c>
      <c r="B184" s="20" t="s">
        <v>84</v>
      </c>
      <c r="C184" s="13">
        <v>1.25</v>
      </c>
      <c r="D184" s="39">
        <v>0.183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39965</v>
      </c>
      <c r="B185" s="20" t="s">
        <v>87</v>
      </c>
      <c r="C185" s="13">
        <v>1.25</v>
      </c>
      <c r="D185" s="39">
        <v>0.4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39995</v>
      </c>
      <c r="B186" s="20" t="s">
        <v>88</v>
      </c>
      <c r="C186" s="13">
        <v>1.25</v>
      </c>
      <c r="D186" s="39">
        <v>0.187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40026</v>
      </c>
      <c r="B187" s="20" t="s">
        <v>78</v>
      </c>
      <c r="C187" s="13">
        <v>1.25</v>
      </c>
      <c r="D187" s="39">
        <v>0.23100000000000001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40057</v>
      </c>
      <c r="B188" s="20" t="s">
        <v>89</v>
      </c>
      <c r="C188" s="13">
        <v>1.25</v>
      </c>
      <c r="D188" s="39">
        <v>4.2000000000000003E-2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40087</v>
      </c>
      <c r="B189" s="20" t="s">
        <v>90</v>
      </c>
      <c r="C189" s="13">
        <v>1.25</v>
      </c>
      <c r="D189" s="39">
        <v>9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93</v>
      </c>
    </row>
    <row r="190" spans="1:11" x14ac:dyDescent="0.3">
      <c r="A190" s="40"/>
      <c r="B190" s="20" t="s">
        <v>82</v>
      </c>
      <c r="C190" s="13"/>
      <c r="D190" s="39">
        <v>2.1000000000000001E-2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40118</v>
      </c>
      <c r="B191" s="20" t="s">
        <v>82</v>
      </c>
      <c r="C191" s="13">
        <v>1.25</v>
      </c>
      <c r="D191" s="39">
        <v>7.2999999999999995E-2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40148</v>
      </c>
      <c r="B192" s="20" t="s">
        <v>91</v>
      </c>
      <c r="C192" s="13">
        <v>1.25</v>
      </c>
      <c r="D192" s="39">
        <v>0.219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8" t="s">
        <v>104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40179</v>
      </c>
      <c r="B194" s="15" t="s">
        <v>91</v>
      </c>
      <c r="C194" s="42">
        <v>1.25</v>
      </c>
      <c r="D194" s="43">
        <v>0.219</v>
      </c>
      <c r="E194" s="50"/>
      <c r="F194" s="15"/>
      <c r="G194" s="42">
        <f>IF(ISBLANK(Table1[[#This Row],[EARNED]]),"",Table1[[#This Row],[EARNED]])</f>
        <v>1.25</v>
      </c>
      <c r="H194" s="43"/>
      <c r="I194" s="50"/>
      <c r="J194" s="12"/>
      <c r="K194" s="15"/>
    </row>
    <row r="195" spans="1:11" x14ac:dyDescent="0.3">
      <c r="A195" s="40">
        <v>40210</v>
      </c>
      <c r="B195" s="20" t="s">
        <v>94</v>
      </c>
      <c r="C195" s="42">
        <v>1.25</v>
      </c>
      <c r="D195" s="39">
        <v>0.13500000000000001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40238</v>
      </c>
      <c r="B196" s="20" t="s">
        <v>95</v>
      </c>
      <c r="C196" s="42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40269</v>
      </c>
      <c r="B197" s="20" t="s">
        <v>96</v>
      </c>
      <c r="C197" s="42">
        <v>1.25</v>
      </c>
      <c r="D197" s="39">
        <v>0.06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40299</v>
      </c>
      <c r="B198" s="20" t="s">
        <v>97</v>
      </c>
      <c r="C198" s="42">
        <v>1.25</v>
      </c>
      <c r="D198" s="39">
        <v>6.2E-2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40330</v>
      </c>
      <c r="B199" s="20" t="s">
        <v>98</v>
      </c>
      <c r="C199" s="42">
        <v>1.25</v>
      </c>
      <c r="D199" s="39">
        <v>8.3000000000000004E-2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40360</v>
      </c>
      <c r="B200" s="20" t="s">
        <v>99</v>
      </c>
      <c r="C200" s="42">
        <v>1.25</v>
      </c>
      <c r="D200" s="39">
        <v>0.156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40391</v>
      </c>
      <c r="B201" s="20" t="s">
        <v>100</v>
      </c>
      <c r="C201" s="42">
        <v>1.25</v>
      </c>
      <c r="D201" s="39">
        <v>0.125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40422</v>
      </c>
      <c r="B202" s="20" t="s">
        <v>101</v>
      </c>
      <c r="C202" s="42">
        <v>1.25</v>
      </c>
      <c r="D202" s="39">
        <v>2.7E-2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40452</v>
      </c>
      <c r="B203" s="20"/>
      <c r="C203" s="42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40483</v>
      </c>
      <c r="B204" s="20" t="s">
        <v>102</v>
      </c>
      <c r="C204" s="42">
        <v>1.25</v>
      </c>
      <c r="D204" s="39">
        <v>3.1E-2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40513</v>
      </c>
      <c r="B205" s="20" t="s">
        <v>103</v>
      </c>
      <c r="C205" s="42">
        <v>1.25</v>
      </c>
      <c r="D205" s="39">
        <v>7.2999999999999995E-2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/>
      <c r="B206" s="20" t="s">
        <v>49</v>
      </c>
      <c r="C206" s="42"/>
      <c r="D206" s="39">
        <v>5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8" t="s">
        <v>92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40544</v>
      </c>
      <c r="B208" s="20" t="s">
        <v>102</v>
      </c>
      <c r="C208" s="13">
        <v>1.25</v>
      </c>
      <c r="D208" s="39">
        <v>3.1E-2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40575</v>
      </c>
      <c r="B209" s="20" t="s">
        <v>62</v>
      </c>
      <c r="C209" s="13">
        <v>1.25</v>
      </c>
      <c r="D209" s="39">
        <v>5.1999999999999998E-2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40603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40634</v>
      </c>
      <c r="B211" s="15"/>
      <c r="C211" s="13">
        <v>1.25</v>
      </c>
      <c r="D211" s="43"/>
      <c r="E211" s="50"/>
      <c r="F211" s="15"/>
      <c r="G211" s="42">
        <f>IF(ISBLANK(Table1[[#This Row],[EARNED]]),"",Table1[[#This Row],[EARNED]])</f>
        <v>1.25</v>
      </c>
      <c r="H211" s="43"/>
      <c r="I211" s="50"/>
      <c r="J211" s="12"/>
      <c r="K211" s="15"/>
    </row>
    <row r="212" spans="1:11" x14ac:dyDescent="0.3">
      <c r="A212" s="40">
        <v>40664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15"/>
    </row>
    <row r="213" spans="1:11" x14ac:dyDescent="0.3">
      <c r="A213" s="40">
        <v>40695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15"/>
    </row>
    <row r="214" spans="1:11" x14ac:dyDescent="0.3">
      <c r="A214" s="40">
        <v>40725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15"/>
    </row>
    <row r="215" spans="1:11" x14ac:dyDescent="0.3">
      <c r="A215" s="40">
        <v>40756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15"/>
    </row>
    <row r="216" spans="1:11" x14ac:dyDescent="0.3">
      <c r="A216" s="40">
        <v>40787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15"/>
    </row>
    <row r="217" spans="1:11" x14ac:dyDescent="0.3">
      <c r="A217" s="40">
        <v>40817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5"/>
    </row>
    <row r="218" spans="1:11" x14ac:dyDescent="0.3">
      <c r="A218" s="40">
        <v>40848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15"/>
    </row>
    <row r="219" spans="1:11" x14ac:dyDescent="0.3">
      <c r="A219" s="40">
        <v>40878</v>
      </c>
      <c r="B219" s="20" t="s">
        <v>49</v>
      </c>
      <c r="C219" s="13">
        <v>1.25</v>
      </c>
      <c r="D219" s="39">
        <v>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15"/>
    </row>
    <row r="220" spans="1:11" x14ac:dyDescent="0.3">
      <c r="A220" s="48" t="s">
        <v>105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40909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40940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40969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41030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41061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41091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41122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41153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41183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41214</v>
      </c>
      <c r="B231" s="20" t="s">
        <v>49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106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41275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41306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41334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41365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41395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41426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41456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41487</v>
      </c>
      <c r="B240" s="15"/>
      <c r="C240" s="13">
        <v>1.25</v>
      </c>
      <c r="D240" s="43"/>
      <c r="E240" s="50"/>
      <c r="F240" s="15"/>
      <c r="G240" s="42">
        <f>IF(ISBLANK(Table1[[#This Row],[EARNED]]),"",Table1[[#This Row],[EARNED]])</f>
        <v>1.25</v>
      </c>
      <c r="H240" s="43"/>
      <c r="I240" s="50"/>
      <c r="J240" s="12"/>
      <c r="K240" s="15"/>
    </row>
    <row r="241" spans="1:11" x14ac:dyDescent="0.3">
      <c r="A241" s="40">
        <v>41518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15"/>
    </row>
    <row r="242" spans="1:11" x14ac:dyDescent="0.3">
      <c r="A242" s="40">
        <v>41548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3">
      <c r="A243" s="40">
        <v>41579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15"/>
    </row>
    <row r="244" spans="1:11" x14ac:dyDescent="0.3">
      <c r="A244" s="40">
        <v>41609</v>
      </c>
      <c r="B244" s="20" t="s">
        <v>49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3">
      <c r="A245" s="48" t="s">
        <v>107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15"/>
    </row>
    <row r="246" spans="1:11" x14ac:dyDescent="0.3">
      <c r="A246" s="40">
        <v>41640</v>
      </c>
      <c r="B246" s="20" t="s">
        <v>108</v>
      </c>
      <c r="C246" s="13">
        <v>1.25</v>
      </c>
      <c r="D246" s="39">
        <v>10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15"/>
    </row>
    <row r="247" spans="1:11" x14ac:dyDescent="0.3">
      <c r="A247" s="40">
        <v>41671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3">
      <c r="A248" s="40">
        <v>41699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15"/>
    </row>
    <row r="249" spans="1:11" x14ac:dyDescent="0.3">
      <c r="A249" s="40">
        <v>41730</v>
      </c>
      <c r="B249" s="20" t="s">
        <v>109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45</v>
      </c>
      <c r="I249" s="9"/>
      <c r="J249" s="11"/>
      <c r="K249" s="15" t="s">
        <v>111</v>
      </c>
    </row>
    <row r="250" spans="1:11" x14ac:dyDescent="0.3">
      <c r="A250" s="40">
        <v>41760</v>
      </c>
      <c r="B250" s="20" t="s">
        <v>110</v>
      </c>
      <c r="C250" s="13">
        <v>1.25</v>
      </c>
      <c r="D250" s="39">
        <v>12.5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 t="s">
        <v>112</v>
      </c>
    </row>
    <row r="251" spans="1:11" x14ac:dyDescent="0.3">
      <c r="A251" s="40">
        <v>41791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15"/>
    </row>
    <row r="252" spans="1:11" x14ac:dyDescent="0.3">
      <c r="A252" s="40">
        <v>41821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15"/>
    </row>
    <row r="253" spans="1:11" x14ac:dyDescent="0.3">
      <c r="A253" s="40">
        <v>41852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3">
      <c r="A254" s="40">
        <v>41883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15"/>
    </row>
    <row r="255" spans="1:11" x14ac:dyDescent="0.3">
      <c r="A255" s="40">
        <v>41913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41944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41974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23" t="s">
        <v>113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42005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42036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42064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42095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42125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42156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42217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42248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42278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42309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42339</v>
      </c>
      <c r="B270" s="20" t="s">
        <v>49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114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1">
        <v>42370</v>
      </c>
      <c r="B272" s="15"/>
      <c r="C272" s="42">
        <v>1.25</v>
      </c>
      <c r="D272" s="43"/>
      <c r="E272" s="50"/>
      <c r="F272" s="15"/>
      <c r="G272" s="42">
        <f>IF(ISBLANK(Table1[[#This Row],[EARNED]]),"",Table1[[#This Row],[EARNED]])</f>
        <v>1.25</v>
      </c>
      <c r="H272" s="43"/>
      <c r="I272" s="50"/>
      <c r="J272" s="12"/>
      <c r="K272" s="15"/>
    </row>
    <row r="273" spans="1:11" x14ac:dyDescent="0.3">
      <c r="A273" s="40">
        <v>42401</v>
      </c>
      <c r="B273" s="20"/>
      <c r="C273" s="42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42430</v>
      </c>
      <c r="B274" s="20"/>
      <c r="C274" s="42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42461</v>
      </c>
      <c r="B275" s="20"/>
      <c r="C275" s="42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42491</v>
      </c>
      <c r="B276" s="20"/>
      <c r="C276" s="42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42522</v>
      </c>
      <c r="B277" s="20"/>
      <c r="C277" s="42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42552</v>
      </c>
      <c r="B278" s="20"/>
      <c r="C278" s="42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42583</v>
      </c>
      <c r="B279" s="20"/>
      <c r="C279" s="42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42614</v>
      </c>
      <c r="B280" s="20"/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42644</v>
      </c>
      <c r="B281" s="15"/>
      <c r="C281" s="42">
        <v>1.25</v>
      </c>
      <c r="D281" s="43"/>
      <c r="E281" s="50"/>
      <c r="F281" s="15"/>
      <c r="G281" s="42">
        <f>IF(ISBLANK(Table1[[#This Row],[EARNED]]),"",Table1[[#This Row],[EARNED]])</f>
        <v>1.25</v>
      </c>
      <c r="H281" s="43"/>
      <c r="I281" s="50"/>
      <c r="J281" s="12"/>
      <c r="K281" s="15"/>
    </row>
    <row r="282" spans="1:11" x14ac:dyDescent="0.3">
      <c r="A282" s="40">
        <v>42675</v>
      </c>
      <c r="B282" s="20"/>
      <c r="C282" s="42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42705</v>
      </c>
      <c r="B283" s="20" t="s">
        <v>49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115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1">
        <v>42736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42767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42795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42856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42979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43009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43040</v>
      </c>
      <c r="B295" s="20" t="s">
        <v>116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5</v>
      </c>
      <c r="I295" s="9"/>
      <c r="J295" s="11"/>
      <c r="K295" s="49" t="s">
        <v>117</v>
      </c>
    </row>
    <row r="296" spans="1:11" x14ac:dyDescent="0.3">
      <c r="A296" s="40"/>
      <c r="B296" s="20" t="s">
        <v>118</v>
      </c>
      <c r="C296" s="13"/>
      <c r="D296" s="39">
        <v>13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119</v>
      </c>
    </row>
    <row r="297" spans="1:11" x14ac:dyDescent="0.3">
      <c r="A297" s="40">
        <v>43070</v>
      </c>
      <c r="B297" s="15"/>
      <c r="C297" s="13">
        <v>1.25</v>
      </c>
      <c r="D297" s="43"/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/>
    </row>
    <row r="298" spans="1:11" x14ac:dyDescent="0.3">
      <c r="A298" s="23" t="s">
        <v>120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15"/>
    </row>
    <row r="299" spans="1:11" x14ac:dyDescent="0.3">
      <c r="A299" s="41">
        <v>43101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15"/>
    </row>
    <row r="300" spans="1:11" x14ac:dyDescent="0.3">
      <c r="A300" s="40">
        <v>43132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15"/>
    </row>
    <row r="301" spans="1:11" x14ac:dyDescent="0.3">
      <c r="A301" s="40">
        <v>43160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3">
      <c r="A302" s="40">
        <v>43191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/>
    </row>
    <row r="303" spans="1:11" x14ac:dyDescent="0.3">
      <c r="A303" s="40">
        <v>43221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15"/>
    </row>
    <row r="304" spans="1:11" x14ac:dyDescent="0.3">
      <c r="A304" s="40">
        <v>43252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15"/>
    </row>
    <row r="305" spans="1:11" x14ac:dyDescent="0.3">
      <c r="A305" s="40">
        <v>43282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15"/>
    </row>
    <row r="306" spans="1:11" x14ac:dyDescent="0.3">
      <c r="A306" s="40">
        <v>43313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15"/>
    </row>
    <row r="307" spans="1:11" x14ac:dyDescent="0.3">
      <c r="A307" s="40">
        <v>43344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15"/>
    </row>
    <row r="308" spans="1:11" x14ac:dyDescent="0.3">
      <c r="A308" s="40">
        <v>43374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43405</v>
      </c>
      <c r="B309" s="20" t="s">
        <v>49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43435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8" t="s">
        <v>121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43466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43497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43525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43556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43586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43617</v>
      </c>
      <c r="B317" s="15"/>
      <c r="C317" s="13">
        <v>1.25</v>
      </c>
      <c r="D317" s="43"/>
      <c r="E317" s="50"/>
      <c r="F317" s="15"/>
      <c r="G317" s="42">
        <f>IF(ISBLANK(Table1[[#This Row],[EARNED]]),"",Table1[[#This Row],[EARNED]])</f>
        <v>1.25</v>
      </c>
      <c r="H317" s="43"/>
      <c r="I317" s="50"/>
      <c r="J317" s="12"/>
      <c r="K317" s="15"/>
    </row>
    <row r="318" spans="1:11" x14ac:dyDescent="0.3">
      <c r="A318" s="40">
        <v>43647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15"/>
    </row>
    <row r="319" spans="1:11" x14ac:dyDescent="0.3">
      <c r="A319" s="40">
        <v>43678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15"/>
    </row>
    <row r="320" spans="1:11" x14ac:dyDescent="0.3">
      <c r="A320" s="40">
        <v>43709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15"/>
    </row>
    <row r="321" spans="1:11" x14ac:dyDescent="0.3">
      <c r="A321" s="40">
        <v>43739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15"/>
    </row>
    <row r="322" spans="1:11" x14ac:dyDescent="0.3">
      <c r="A322" s="40">
        <v>43770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15"/>
    </row>
    <row r="323" spans="1:11" x14ac:dyDescent="0.3">
      <c r="A323" s="40">
        <v>43800</v>
      </c>
      <c r="B323" s="20" t="s">
        <v>49</v>
      </c>
      <c r="C323" s="13">
        <v>1.25</v>
      </c>
      <c r="D323" s="39">
        <v>5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15"/>
    </row>
    <row r="324" spans="1:11" x14ac:dyDescent="0.3">
      <c r="A324" s="48" t="s">
        <v>122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15"/>
    </row>
    <row r="325" spans="1:11" x14ac:dyDescent="0.3">
      <c r="A325" s="40">
        <v>43831</v>
      </c>
      <c r="B325" s="20" t="s">
        <v>126</v>
      </c>
      <c r="C325" s="13">
        <v>1.25</v>
      </c>
      <c r="D325" s="39">
        <v>141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62" t="s">
        <v>125</v>
      </c>
    </row>
    <row r="326" spans="1:11" x14ac:dyDescent="0.3">
      <c r="A326" s="40">
        <v>43862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15"/>
    </row>
    <row r="327" spans="1:11" x14ac:dyDescent="0.3">
      <c r="A327" s="40">
        <v>43891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43922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43952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43983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44013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44044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44075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44105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44136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44166</v>
      </c>
      <c r="B336" s="20" t="s">
        <v>49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123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44440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44531</v>
      </c>
      <c r="B349" s="20" t="s">
        <v>49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8" t="s">
        <v>124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44592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44620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44651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44681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44712</v>
      </c>
      <c r="B355" s="15"/>
      <c r="C355" s="13">
        <v>1.25</v>
      </c>
      <c r="D355" s="43"/>
      <c r="E355" s="50"/>
      <c r="F355" s="15"/>
      <c r="G355" s="42">
        <f>IF(ISBLANK(Table1[[#This Row],[EARNED]]),"",Table1[[#This Row],[EARNED]])</f>
        <v>1.25</v>
      </c>
      <c r="H355" s="43"/>
      <c r="I355" s="50"/>
      <c r="J355" s="12"/>
      <c r="K355" s="15"/>
    </row>
    <row r="356" spans="1:11" x14ac:dyDescent="0.3">
      <c r="A356" s="40">
        <v>44742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44773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44804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44834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44865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44895</v>
      </c>
      <c r="B361" s="20" t="s">
        <v>49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44926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8" t="s">
        <v>127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44957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44985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45016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45046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45077</v>
      </c>
      <c r="B368" s="15"/>
      <c r="C368" s="13">
        <v>1.25</v>
      </c>
      <c r="D368" s="43"/>
      <c r="E368" s="50"/>
      <c r="F368" s="15"/>
      <c r="G368" s="42">
        <f>IF(ISBLANK(Table1[[#This Row],[EARNED]]),"",Table1[[#This Row],[EARNED]])</f>
        <v>1.25</v>
      </c>
      <c r="H368" s="43"/>
      <c r="I368" s="50"/>
      <c r="J368" s="12"/>
      <c r="K368" s="15"/>
    </row>
    <row r="369" spans="1:11" x14ac:dyDescent="0.3">
      <c r="A369" s="40">
        <v>45107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45138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45169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45199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45230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45260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45291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45322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45351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45382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45412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45443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45473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45504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45535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45565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45596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45626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45657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45688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45716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45747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45777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45808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45838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45869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45900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45930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45961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45991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2023-10-19T05:11:06Z</dcterms:modified>
</cp:coreProperties>
</file>