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0" i="1" l="1"/>
  <c r="G499" i="1" l="1"/>
  <c r="G502" i="1" l="1"/>
  <c r="G465" i="1" l="1"/>
  <c r="G467" i="1" l="1"/>
  <c r="G469" i="1" l="1"/>
  <c r="G471" i="1" l="1"/>
  <c r="G473" i="1" l="1"/>
  <c r="G477" i="1" l="1"/>
  <c r="G476" i="1"/>
  <c r="G481" i="1" l="1"/>
  <c r="G480" i="1"/>
  <c r="G484" i="1" l="1"/>
  <c r="G486" i="1" l="1"/>
  <c r="G496" i="1" l="1"/>
  <c r="G497" i="1"/>
  <c r="G498" i="1"/>
  <c r="G501" i="1"/>
  <c r="G495" i="1"/>
  <c r="G483" i="1" l="1"/>
  <c r="G487" i="1"/>
  <c r="G478" i="1"/>
  <c r="G479" i="1"/>
  <c r="G482" i="1"/>
  <c r="G485" i="1"/>
  <c r="G488" i="1"/>
  <c r="G489" i="1"/>
  <c r="G490" i="1"/>
  <c r="G491" i="1"/>
  <c r="G492" i="1"/>
  <c r="G493" i="1"/>
  <c r="G494" i="1"/>
  <c r="G475" i="1"/>
  <c r="G472" i="1"/>
  <c r="G474" i="1"/>
  <c r="G461" i="1"/>
  <c r="G463" i="1"/>
  <c r="G464" i="1"/>
  <c r="G466" i="1"/>
  <c r="G468" i="1"/>
  <c r="G470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6" i="1" s="1"/>
  <c r="A468" i="1" s="1"/>
  <c r="A470" i="1" s="1"/>
  <c r="A472" i="1" s="1"/>
  <c r="A474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<sst xmlns="http://schemas.openxmlformats.org/spreadsheetml/2006/main" count="512" uniqueCount="314">
  <si>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</si>
  <si>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</si>
  <si>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</si>
  <si>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</si>
  <si>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</si>
  <si>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</si>
  <si>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</si>
  <si>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</si>
  <si>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</si>
  <si>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</si>
  <si>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</si>
  <si>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</si>
  <si>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</si>
  <si>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</si>
  <si>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</si>
  <si>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</si>
  <si>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</si>
  <si>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</si>
  <si>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</si>
  <si>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</si>
  <si>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</si>
  <si>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</si>
  <si>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</si>
  <si>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</si>
  <si>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</si>
  <si>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</si>
  <si>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</si>
  <si>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</si>
  <si>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</si>
  <si>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</si>
  <si>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</si>
  <si>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</si>
  <si>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</si>
  <si>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</si>
  <si>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</si>
  <si>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</si>
  <si>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</si>
  <si>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</si>
  <si>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</si>
  <si>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</si>
  <si>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</si>
  <si>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</si>
  <si>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</si>
  <si>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</si>
  <si>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</si>
  <si>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</si>
  <si>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</si>
  <si>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</si>
  <si>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</si>
  <si>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</si>
  <si>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</si>
  <si>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</si>
  <si>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</si>
  <si>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</si>
  <si>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</si>
  <si>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</si>
  <si>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</si>
  <si>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</si>
  <si>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</si>
  <si>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</si>
  <si>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</si>
  <si>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</si>
  <si>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</si>
  <si>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</si>
  <si>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</si>
  <si>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</si>
  <si>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</si>
  <si>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</si>
  <si>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</si>
  <si>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</si>
  <si>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</si>
  <si>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</si>
  <si>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</si>
  <si>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</si>
  <si>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</si>
  <si>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</si>
  <si>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</si>
  <si>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</si>
  <si>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</si>
  <si>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</si>
  <si>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</si>
  <si>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</si>
  <si>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</si>
  <si>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</si>
  <si>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</si>
  <si>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</si>
  <si>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</si>
  <si>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</si>
  <si>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</si>
  <si>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</si>
  <si>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</si>
  <si>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</si>
  <si>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</si>
  <si>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</si>
  <si>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</si>
  <si>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</si>
  <si>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</si>
  <si>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</si>
  <si>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</si>
  <si>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</si>
  <si>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</si>
  <si>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</si>
  <si>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</si>
  <si>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</si>
  <si>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</si>
  <si>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</si>
  <si>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</si>
  <si>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</si>
  <si>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</si>
  <si>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</si>
  <si>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</si>
  <si>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</si>
  <si>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</si>
  <si>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</si>
  <si>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</si>
  <si>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</si>
  <si>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</si>
  <si>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</si>
  <si>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</si>
  <si>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</si>
  <si>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</si>
  <si>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</si>
  <si>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</si>
  <si>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</si>
  <si>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</si>
  <si>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</si>
  <si>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</si>
  <si>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</si>
  <si>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</si>
  <si>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</si>
  <si>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</si>
  <si>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</si>
  <si>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</si>
  <si>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</si>
  <si>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</si>
  <si>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</si>
  <si>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</si>
  <si>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</si>
  <si>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</si>
  <si>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</si>
  <si>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</si>
  <si>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</si>
  <si>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</si>
  <si>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</si>
  <si>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</si>
  <si>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</si>
  <si>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</si>
  <si>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</si>
  <si>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</si>
  <si>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</si>
  <si>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</si>
  <si>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</si>
  <si>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</si>
  <si>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</si>
  <si>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</si>
  <si>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</si>
  <si>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</si>
  <si>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</si>
  <si>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</si>
  <si>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</si>
  <si>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</si>
  <si>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</si>
  <si>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</si>
  <si>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</si>
  <si>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</si>
  <si>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</si>
  <si>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</si>
  <si>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</si>
  <si>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</si>
  <si>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</si>
  <si>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</si>
  <si>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</si>
  <si>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</si>
  <si>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</si>
  <si>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</si>
  <si>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</si>
  <si>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</si>
  <si>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</si>
  <si>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</si>
  <si>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</si>
  <si>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</si>
  <si>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</si>
  <si>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</si>
  <si>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</si>
  <si>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</si>
  <si>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</si>
  <si>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</si>
  <si>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</si>
  <si>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</si>
  <si>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</si>
  <si>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</si>
  <si>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</si>
  <si>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</si>
  <si>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</si>
  <si>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</si>
  <si>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</si>
  <si>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</si>
  <si>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</si>
  <si>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</si>
  <si>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</si>
  <si>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</si>
  <si>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</si>
  <si>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</si>
  <si>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</si>
  <si>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</si>
  <si>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</si>
  <si>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</si>
  <si>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</si>
  <si>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</si>
  <si>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</si>
  <si>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</si>
  <si>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</si>
  <si>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</si>
  <si>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</si>
  <si>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</si>
  <si>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</si>
  <si>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</si>
  <si>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</si>
  <si>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</si>
  <si>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</si>
  <si>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</si>
  <si>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</si>
  <si>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</si>
  <si>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</si>
  <si>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</si>
  <si>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</si>
  <si>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</si>
  <si>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</si>
  <si>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</si>
  <si>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</si>
  <si>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</si>
  <si>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</si>
  <si>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</si>
  <si>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</si>
  <si>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</si>
  <si>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</si>
  <si>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</si>
  <si>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</si>
  <si>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</si>
  <si>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</si>
  <si>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</si>
  <si>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</si>
  <si>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</si>
  <si>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</si>
  <si>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</si>
  <si>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</si>
  <si>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</si>
  <si>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</si>
  <si>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</si>
  <si>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</si>
  <si>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</si>
  <si>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</si>
  <si>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</si>
  <si>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</si>
  <si>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</si>
  <si>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</si>
  <si>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</si>
  <si>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</si>
  <si>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</si>
  <si>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</si>
  <si>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</si>
  <si>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</si>
  <si>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</si>
  <si>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</si>
  <si>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</si>
  <si>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</si>
  <si>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</si>
  <si>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</si>
  <si>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</si>
  <si>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</si>
  <si>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</si>
  <si>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</si>
  <si>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</si>
  <si>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</si>
  <si>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</si>
  <si>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</si>
  <si>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</si>
  <si>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</si>
  <si>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</si>
  <si>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</si>
  <si>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</si>
  <si>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</si>
  <si>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</si>
  <si>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</si>
  <si>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</si>
  <si>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</si>
  <si>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</si>
  <si>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</si>
  <si>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</si>
  <si>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</si>
  <si>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</si>
  <si>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</si>
  <si>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</si>
  <si>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</si>
  <si>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</si>
  <si>
    <t>4/28,5/2/2023</t>
  </si>
  <si>
    <t>UT(0-2-25)</t>
  </si>
  <si>
    <t>UT(0-1-13)</t>
  </si>
  <si>
    <t>A(1-0-0)</t>
  </si>
  <si>
    <t>UT(0-2-43)</t>
  </si>
  <si>
    <t>UT(0-2-29)</t>
  </si>
  <si>
    <t>A(4-0-0)</t>
  </si>
  <si>
    <t>8/15,22,23,26/2023</t>
  </si>
  <si>
    <t>UT(0-0-3)</t>
  </si>
  <si>
    <t>UT(0-3-31)</t>
  </si>
  <si>
    <t>UT(0-0-34)</t>
  </si>
  <si>
    <t>UT(0-0-4)</t>
  </si>
  <si>
    <t>UT(0-0-24)</t>
  </si>
  <si>
    <t>A(2-0-0)</t>
  </si>
  <si>
    <t>3/18,22/2022</t>
  </si>
  <si>
    <t>UT(0-0-2)</t>
  </si>
  <si>
    <t>10/4,6/2023</t>
  </si>
  <si>
    <t>10/31 , 11/3/2023</t>
  </si>
  <si>
    <t>12/13,14,18,20,27/2023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</si>
</sst>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2"/>
  <sheetViews>
    <sheetView tabSelected="1" zoomScale="95" zoomScaleNormal="95" workbookViewId="0">
      <pane ySplit="3495" topLeftCell="A482" activePane="bottomLeft"/>
      <selection activeCell="F8" sqref="F8"/>
      <selection pane="bottomLeft" activeCell="K499" sqref="K4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87.698999999999955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190.375</v>
      </c>
      <c r="J9" s="11"/>
      <c r="K9" s="20"/>
    </row>
    <row r="10" spans="1:11" x14ac:dyDescent="0.25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25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25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25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25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25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25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25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25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25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25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25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25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25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25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25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25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25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25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25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25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25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25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25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25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25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25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25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25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25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25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25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25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25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25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25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25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25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25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25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25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25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25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25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25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25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25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25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25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25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25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25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25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25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25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25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25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25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25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25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25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25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25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25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25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25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25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25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25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25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25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25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25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25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25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25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25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25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25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25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25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25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25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25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25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25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25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25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25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25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25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25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25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25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25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25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25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25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25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25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25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25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25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25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25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25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25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25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25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25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25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25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25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25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25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25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25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25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25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25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25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25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25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25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25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25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25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25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25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25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25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25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25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25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25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25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25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25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25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25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25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25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25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25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25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25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25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25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25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25">
      <c r="A406" s="40">
        <f t="shared" ref="A406:A464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25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25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25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25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25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25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25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25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25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25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25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25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25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25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25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25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25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25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25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25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25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25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25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25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25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25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5"/>
        <v>44621</v>
      </c>
      <c r="B464" s="20" t="s">
        <v>308</v>
      </c>
      <c r="C464" s="13">
        <v>1.25</v>
      </c>
      <c r="D464" s="39">
        <v>2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309</v>
      </c>
    </row>
    <row r="465" spans="1:11" x14ac:dyDescent="0.25">
      <c r="A465" s="40"/>
      <c r="B465" s="20" t="s">
        <v>310</v>
      </c>
      <c r="C465" s="13"/>
      <c r="D465" s="39">
        <v>4.0000000000000001E-3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44652</v>
      </c>
      <c r="B466" s="20" t="s">
        <v>59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291</v>
      </c>
    </row>
    <row r="467" spans="1:11" x14ac:dyDescent="0.25">
      <c r="A467" s="40"/>
      <c r="B467" s="20" t="s">
        <v>307</v>
      </c>
      <c r="C467" s="13"/>
      <c r="D467" s="39">
        <v>5.000000000000001E-2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EDATE(A466,1)</f>
        <v>44682</v>
      </c>
      <c r="B468" s="20" t="s">
        <v>298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7">
        <v>44683</v>
      </c>
    </row>
    <row r="469" spans="1:11" x14ac:dyDescent="0.25">
      <c r="A469" s="40"/>
      <c r="B469" s="20" t="s">
        <v>306</v>
      </c>
      <c r="C469" s="13"/>
      <c r="D469" s="39">
        <v>8.0000000000000002E-3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7"/>
    </row>
    <row r="470" spans="1:11" x14ac:dyDescent="0.25">
      <c r="A470" s="40">
        <f>EDATE(A468,1)</f>
        <v>44713</v>
      </c>
      <c r="B470" s="20" t="s">
        <v>65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44708</v>
      </c>
    </row>
    <row r="471" spans="1:11" x14ac:dyDescent="0.25">
      <c r="A471" s="40"/>
      <c r="B471" s="20" t="s">
        <v>305</v>
      </c>
      <c r="C471" s="13"/>
      <c r="D471" s="39">
        <v>7.1000000000000008E-2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7"/>
    </row>
    <row r="472" spans="1:11" x14ac:dyDescent="0.25">
      <c r="A472" s="40">
        <f>EDATE(A470,1)</f>
        <v>44743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44753</v>
      </c>
    </row>
    <row r="473" spans="1:11" x14ac:dyDescent="0.25">
      <c r="A473" s="40"/>
      <c r="B473" s="20" t="s">
        <v>304</v>
      </c>
      <c r="C473" s="13"/>
      <c r="D473" s="39">
        <v>0.44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7"/>
    </row>
    <row r="474" spans="1:11" x14ac:dyDescent="0.25">
      <c r="A474" s="40">
        <f>EDATE(A472,1)</f>
        <v>44774</v>
      </c>
      <c r="B474" s="20" t="s">
        <v>59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2</v>
      </c>
      <c r="I474" s="9"/>
      <c r="J474" s="11"/>
      <c r="K474" s="20" t="s">
        <v>292</v>
      </c>
    </row>
    <row r="475" spans="1:11" x14ac:dyDescent="0.25">
      <c r="A475" s="50"/>
      <c r="B475" s="20" t="s">
        <v>59</v>
      </c>
      <c r="C475" s="41"/>
      <c r="D475" s="42"/>
      <c r="E475" s="51"/>
      <c r="F475" s="15"/>
      <c r="G475" s="41" t="str">
        <f>IF(ISBLANK(Table1[[#This Row],[EARNED]]),"",Table1[[#This Row],[EARNED]])</f>
        <v/>
      </c>
      <c r="H475" s="42">
        <v>2</v>
      </c>
      <c r="I475" s="51"/>
      <c r="J475" s="12"/>
      <c r="K475" s="52">
        <v>44816</v>
      </c>
    </row>
    <row r="476" spans="1:11" x14ac:dyDescent="0.25">
      <c r="A476" s="40"/>
      <c r="B476" s="20" t="s">
        <v>301</v>
      </c>
      <c r="C476" s="13"/>
      <c r="D476" s="39">
        <v>4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7" t="s">
        <v>302</v>
      </c>
    </row>
    <row r="477" spans="1:11" x14ac:dyDescent="0.25">
      <c r="A477" s="40"/>
      <c r="B477" s="20" t="s">
        <v>303</v>
      </c>
      <c r="C477" s="13"/>
      <c r="D477" s="39">
        <v>6.0000000000000001E-3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7"/>
    </row>
    <row r="478" spans="1:11" x14ac:dyDescent="0.25">
      <c r="A478" s="40">
        <v>44805</v>
      </c>
      <c r="B478" s="20" t="s">
        <v>300</v>
      </c>
      <c r="C478" s="13">
        <v>1.25</v>
      </c>
      <c r="D478" s="39">
        <v>0.31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44835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7">
        <v>44841</v>
      </c>
    </row>
    <row r="480" spans="1:11" x14ac:dyDescent="0.25">
      <c r="A480" s="40"/>
      <c r="B480" s="20" t="s">
        <v>298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7">
        <v>44855</v>
      </c>
    </row>
    <row r="481" spans="1:11" x14ac:dyDescent="0.25">
      <c r="A481" s="40"/>
      <c r="B481" s="20" t="s">
        <v>299</v>
      </c>
      <c r="C481" s="13"/>
      <c r="D481" s="39">
        <v>0.33999999999999997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47"/>
    </row>
    <row r="482" spans="1:11" x14ac:dyDescent="0.25">
      <c r="A482" s="40">
        <v>44866</v>
      </c>
      <c r="B482" s="20" t="s">
        <v>65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44876</v>
      </c>
    </row>
    <row r="483" spans="1:11" x14ac:dyDescent="0.25">
      <c r="A483" s="40"/>
      <c r="B483" s="20" t="s">
        <v>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47">
        <v>44893</v>
      </c>
    </row>
    <row r="484" spans="1:11" x14ac:dyDescent="0.25">
      <c r="A484" s="40"/>
      <c r="B484" s="20" t="s">
        <v>297</v>
      </c>
      <c r="C484" s="13"/>
      <c r="D484" s="39">
        <v>0.15200000000000002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/>
    </row>
    <row r="485" spans="1:11" x14ac:dyDescent="0.25">
      <c r="A485" s="40">
        <v>44896</v>
      </c>
      <c r="B485" s="20" t="s">
        <v>49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294</v>
      </c>
    </row>
    <row r="486" spans="1:11" x14ac:dyDescent="0.25">
      <c r="A486" s="40"/>
      <c r="B486" s="20" t="s">
        <v>296</v>
      </c>
      <c r="C486" s="13"/>
      <c r="D486" s="39">
        <v>0.30199999999999999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6" t="s">
        <v>293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44927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44958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44986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45017</v>
      </c>
      <c r="B491" s="20" t="s">
        <v>59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295</v>
      </c>
    </row>
    <row r="492" spans="1:11" x14ac:dyDescent="0.25">
      <c r="A492" s="40">
        <v>45047</v>
      </c>
      <c r="B492" s="20" t="s">
        <v>65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7">
        <v>45069</v>
      </c>
    </row>
    <row r="493" spans="1:11" x14ac:dyDescent="0.25">
      <c r="A493" s="40">
        <v>45078</v>
      </c>
      <c r="B493" s="20" t="s">
        <v>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45082</v>
      </c>
    </row>
    <row r="494" spans="1:11" x14ac:dyDescent="0.25">
      <c r="A494" s="50">
        <v>45108</v>
      </c>
      <c r="B494" s="15"/>
      <c r="C494" s="13">
        <v>1.25</v>
      </c>
      <c r="D494" s="42"/>
      <c r="E494" s="9"/>
      <c r="F494" s="15"/>
      <c r="G494" s="41">
        <f>IF(ISBLANK(Table1[[#This Row],[EARNED]]),"",Table1[[#This Row],[EARNED]])</f>
        <v>1.25</v>
      </c>
      <c r="H494" s="42"/>
      <c r="I494" s="9"/>
      <c r="J494" s="12"/>
      <c r="K494" s="15"/>
    </row>
    <row r="495" spans="1:11" x14ac:dyDescent="0.25">
      <c r="A495" s="40">
        <v>45139</v>
      </c>
      <c r="B495" s="20" t="s">
        <v>69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7">
        <v>45152</v>
      </c>
    </row>
    <row r="496" spans="1:11" x14ac:dyDescent="0.25">
      <c r="A496" s="40"/>
      <c r="B496" s="20" t="s">
        <v>65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7">
        <v>45153</v>
      </c>
    </row>
    <row r="497" spans="1:11" x14ac:dyDescent="0.25">
      <c r="A497" s="40">
        <v>45170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45200</v>
      </c>
      <c r="B498" s="20" t="s">
        <v>59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311</v>
      </c>
    </row>
    <row r="499" spans="1:11" x14ac:dyDescent="0.25">
      <c r="A499" s="40"/>
      <c r="B499" s="20" t="s">
        <v>65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7">
        <v>45226</v>
      </c>
    </row>
    <row r="500" spans="1:11" x14ac:dyDescent="0.25">
      <c r="A500" s="40"/>
      <c r="B500" s="20" t="s">
        <v>59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47" t="s">
        <v>312</v>
      </c>
    </row>
    <row r="501" spans="1:11" x14ac:dyDescent="0.25">
      <c r="A501" s="40">
        <v>45231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45261</v>
      </c>
      <c r="B502" s="20" t="s">
        <v>112</v>
      </c>
      <c r="C502" s="13"/>
      <c r="D502" s="39">
        <v>5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313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1.125</v>
      </c>
      <c r="B3" s="11">
        <v>1.125</v>
      </c>
      <c r="D3"/>
      <c r="E3">
        <v>0</v>
      </c>
      <c r="F3">
        <v>2</v>
      </c>
      <c r="G3" s="49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2023-12-13T05:32:22Z</dcterms:modified>
</cp:coreProperties>
</file>