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7" i="1" l="1"/>
  <c r="G413" i="1" l="1"/>
  <c r="G386" i="1" l="1"/>
  <c r="G388" i="1" l="1"/>
  <c r="G390" i="1" l="1"/>
  <c r="G392" i="1"/>
  <c r="G394" i="1" l="1"/>
  <c r="G398" i="1" l="1"/>
  <c r="G411" i="1" l="1"/>
  <c r="G408" i="1" l="1"/>
  <c r="G406" i="1" l="1"/>
  <c r="G405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402" i="1" l="1"/>
  <c r="A403" i="1" s="1"/>
  <c r="A404" i="1" s="1"/>
  <c r="A407" i="1" s="1"/>
  <c r="A409" i="1" s="1"/>
  <c r="A410" i="1" s="1"/>
  <c r="A412" i="1" s="1"/>
  <c r="A414" i="1" s="1"/>
  <c r="A415" i="1" s="1"/>
  <c r="A416" i="1" s="1"/>
  <c r="A418" i="1" s="1"/>
  <c r="A419" i="1" s="1"/>
  <c r="A420" i="1" s="1"/>
  <c r="A421" i="1" s="1"/>
  <c r="A422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2" i="1"/>
  <c r="G403" i="1"/>
  <c r="G404" i="1"/>
  <c r="G407" i="1"/>
  <c r="G409" i="1"/>
  <c r="G410" i="1"/>
  <c r="G412" i="1"/>
  <c r="G414" i="1"/>
  <c r="G415" i="1"/>
  <c r="G416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<sst xmlns="http://schemas.openxmlformats.org/spreadsheetml/2006/main" count="582" uniqueCount="337">
  <si>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</si>
  <si>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</si>
  <si>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</si>
  <si>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</si>
  <si>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</si>
  <si>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</si>
  <si>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</si>
  <si>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</si>
  <si>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</si>
  <si>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</si>
  <si>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</si>
  <si>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</si>
  <si>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</si>
  <si>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</si>
  <si>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</si>
  <si>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</si>
  <si>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</si>
  <si>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</si>
  <si>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</si>
  <si>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</si>
  <si>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</si>
  <si>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</si>
  <si>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</si>
  <si>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</si>
  <si>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</si>
  <si>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</si>
  <si>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</si>
  <si>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</si>
  <si>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</si>
  <si>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</si>
  <si>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</si>
  <si>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</si>
  <si>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</si>
  <si>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</si>
  <si>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</si>
  <si>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</si>
  <si>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</si>
  <si>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</si>
  <si>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</si>
  <si>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</si>
  <si>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</si>
  <si>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</si>
  <si>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</si>
  <si>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</si>
  <si>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</si>
  <si>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</si>
  <si>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</si>
  <si>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</si>
  <si>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</si>
  <si>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</si>
  <si>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</si>
  <si>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</si>
  <si>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</si>
  <si>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</si>
  <si>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</si>
  <si>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</si>
  <si>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</si>
  <si>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</si>
  <si>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</si>
  <si>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</si>
  <si>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</si>
  <si>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</si>
  <si>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</si>
  <si>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</si>
  <si>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</si>
  <si>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</si>
  <si>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</si>
  <si>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</si>
  <si>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</si>
  <si>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</si>
  <si>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</si>
  <si>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</si>
  <si>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</si>
  <si>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</si>
  <si>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</si>
  <si>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</si>
  <si>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</si>
  <si>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</si>
  <si>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</si>
  <si>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</si>
  <si>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</si>
  <si>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</si>
  <si>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</si>
  <si>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</si>
  <si>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</si>
  <si>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</si>
  <si>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</si>
  <si>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</si>
  <si>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</si>
  <si>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</si>
  <si>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</si>
  <si>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</si>
  <si>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</si>
  <si>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</si>
  <si>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</si>
  <si>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</si>
  <si>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</si>
  <si>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</si>
  <si>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</si>
  <si>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</si>
  <si>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</si>
  <si>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</si>
  <si>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</si>
  <si>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</si>
  <si>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</si>
  <si>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</si>
  <si>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</si>
  <si>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</si>
  <si>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</si>
  <si>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</si>
  <si>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</si>
  <si>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</si>
  <si>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</si>
  <si>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</si>
  <si>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</si>
  <si>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</si>
  <si>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</si>
  <si>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</si>
  <si>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</si>
  <si>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</si>
  <si>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</si>
  <si>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</si>
  <si>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</si>
  <si>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</si>
  <si>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</si>
  <si>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</si>
  <si>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</si>
  <si>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</si>
  <si>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</si>
  <si>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</si>
  <si>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</si>
  <si>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</si>
  <si>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</si>
  <si>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</si>
  <si>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</si>
  <si>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</si>
  <si>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</si>
  <si>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</si>
  <si>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</si>
  <si>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</si>
  <si>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</si>
  <si>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</si>
  <si>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</si>
  <si>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</si>
  <si>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</si>
  <si>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</si>
  <si>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</si>
  <si>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</si>
  <si>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</si>
  <si>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</si>
  <si>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</si>
  <si>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</si>
  <si>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</si>
  <si>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</si>
  <si>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</si>
  <si>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</si>
  <si>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</si>
  <si>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</si>
  <si>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</si>
  <si>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</si>
  <si>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</si>
  <si>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</si>
  <si>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</si>
  <si>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</si>
  <si>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</si>
  <si>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</si>
  <si>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</si>
  <si>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</si>
  <si>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</si>
  <si>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</si>
  <si>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</si>
  <si>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</si>
  <si>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</si>
  <si>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</si>
  <si>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</si>
  <si>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</si>
  <si>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</si>
  <si>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</si>
  <si>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</si>
  <si>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</si>
  <si>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</si>
  <si>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</si>
  <si>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</si>
  <si>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</si>
  <si>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</si>
  <si>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</si>
  <si>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</si>
  <si>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</si>
  <si>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</si>
  <si>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</si>
  <si>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</si>
  <si>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</si>
  <si>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</si>
  <si>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</si>
  <si>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</si>
  <si>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</si>
  <si>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</si>
  <si>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</si>
  <si>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</si>
  <si>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</si>
  <si>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</si>
  <si>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</si>
  <si>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</si>
  <si>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</si>
  <si>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</si>
  <si>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</si>
  <si>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</si>
  <si>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</si>
  <si>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</si>
  <si>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</si>
  <si>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</si>
  <si>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</si>
  <si>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</si>
  <si>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</si>
  <si>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</si>
  <si>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</si>
  <si>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</si>
  <si>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</si>
  <si>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</si>
  <si>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</si>
  <si>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</si>
  <si>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</si>
  <si>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</si>
  <si>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</si>
  <si>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</si>
  <si>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</si>
  <si>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</si>
  <si>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</si>
  <si>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</si>
  <si>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</si>
  <si>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</si>
  <si>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</si>
  <si>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</si>
  <si>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</si>
  <si>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</si>
  <si>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</si>
  <si>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</si>
  <si>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</si>
  <si>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</si>
  <si>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</si>
  <si>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</si>
  <si>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</si>
  <si>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</si>
  <si>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</si>
  <si>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</si>
  <si>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</si>
  <si>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</si>
  <si>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</si>
  <si>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</si>
  <si>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</si>
  <si>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</si>
  <si>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</si>
  <si>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</si>
  <si>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</si>
  <si>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</si>
  <si>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</si>
  <si>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</si>
  <si>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</si>
  <si>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</si>
  <si>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</si>
  <si>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</si>
  <si>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</si>
  <si>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</si>
  <si>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</si>
  <si>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</si>
  <si>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</si>
  <si>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</si>
  <si>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</si>
  <si>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</si>
  <si>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</si>
  <si>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</si>
  <si>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</si>
  <si>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</si>
  <si>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</si>
  <si>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</si>
  <si>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</si>
  <si>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</si>
  <si>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</si>
  <si>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</si>
  <si>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</si>
  <si>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</si>
  <si>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</si>
  <si>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</si>
  <si>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</si>
  <si>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</si>
  <si>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</si>
  <si>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</si>
  <si>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</si>
  <si>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</si>
  <si>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</si>
  <si>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</si>
  <si>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</si>
  <si>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</si>
  <si>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</si>
  <si>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</si>
  <si>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</si>
  <si>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</si>
  <si>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</si>
  <si>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</si>
  <si>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</si>
  <si>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</si>
  <si>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</si>
  <si>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</si>
  <si>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</si>
  <si>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</si>
  <si>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</si>
  <si>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</si>
  <si>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</si>
  <si>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</si>
  <si>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</si>
  <si>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</si>
  <si>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</si>
  <si>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</si>
  <si>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</si>
  <si>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</si>
  <si>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</si>
  <si>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</si>
  <si>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</si>
  <si>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</si>
  <si>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</si>
  <si>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</si>
  <si>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</si>
  <si>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</si>
  <si>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</si>
  <si>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</si>
  <si>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A(3-0-0)</t>
  </si>
  <si>
    <t>9/8,9,23/2022</t>
  </si>
  <si>
    <t>UT(0-0-24)</t>
  </si>
  <si>
    <t>UT(0-1-1)</t>
  </si>
  <si>
    <t>A(2-0-0)</t>
  </si>
  <si>
    <t>7/11,18/2022</t>
  </si>
  <si>
    <t>UT(0-0-28)</t>
  </si>
  <si>
    <t>6/1,2/2022</t>
  </si>
  <si>
    <t>UT(0-2-40)</t>
  </si>
  <si>
    <t>UT(0-0-15)</t>
  </si>
  <si>
    <t>10/4-6/2023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</si>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</sst>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5" totalsRowShown="0" headerRowDxfId="14" headerRowBorderDxfId="13" tableBorderDxfId="12" totalsRowBorderDxfId="11">
  <autoFilter ref="A8:K45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5"/>
  <sheetViews>
    <sheetView tabSelected="1" topLeftCell="A7" zoomScaleNormal="100" workbookViewId="0">
      <pane ySplit="3645" topLeftCell="A404" activePane="bottomLeft"/>
      <selection activeCell="W9" sqref="W9:W14"/>
      <selection pane="bottomLeft" activeCell="H416" sqref="H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319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-3.1589999999999918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</v>
      </c>
      <c r="J9" s="11"/>
      <c r="K9" s="20"/>
    </row>
    <row r="10" spans="1:11" x14ac:dyDescent="0.25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25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25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25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25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25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25">
      <c r="A85" s="23">
        <f>EDATE(A82,1)</f>
        <v>39753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25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25">
      <c r="A95" s="23">
        <f t="shared" si="0"/>
        <v>39934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25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25">
      <c r="A103" s="23">
        <f>EDATE(A101,1)</f>
        <v>40148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25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25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25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25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25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25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25">
      <c r="A145" s="23">
        <f t="shared" si="1"/>
        <v>41000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25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25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52" t="s">
        <v>199</v>
      </c>
    </row>
    <row r="168" spans="1:11" x14ac:dyDescent="0.25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25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25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25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25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25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25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25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25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25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25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25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25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25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25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25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25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25">
      <c r="A219" s="23">
        <f>EDATE(A215,1)</f>
        <v>41883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25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25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25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25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25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25">
      <c r="A234" s="23">
        <f>EDATE(A230,1)</f>
        <v>42095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25">
      <c r="A235" s="23">
        <f t="shared" ref="A235:A294" si="2">EDATE(A234,1)</f>
        <v>42125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25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25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25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25">
      <c r="A240" s="23">
        <f>EDATE(A236,1)</f>
        <v>42186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25">
      <c r="A241" s="23">
        <f t="shared" si="2"/>
        <v>42217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25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25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25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25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25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25">
      <c r="A266" s="23">
        <f t="shared" si="2"/>
        <v>42583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25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25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25">
      <c r="A271" s="23">
        <f>EDATE(A268,1)</f>
        <v>42644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25">
      <c r="A275" s="23">
        <f>EDATE(A273,1)</f>
        <v>42736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25">
      <c r="A276" s="23">
        <f t="shared" si="2"/>
        <v>42767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25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25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25">
      <c r="A291" s="23">
        <f>EDATE(A289,1)</f>
        <v>43009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25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/>
      <c r="B386" s="20" t="s">
        <v>334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44713</v>
      </c>
      <c r="B387" s="20" t="s">
        <v>329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332</v>
      </c>
    </row>
    <row r="388" spans="1:11" x14ac:dyDescent="0.25">
      <c r="A388" s="40"/>
      <c r="B388" s="20" t="s">
        <v>333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329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330</v>
      </c>
    </row>
    <row r="390" spans="1:11" x14ac:dyDescent="0.25">
      <c r="A390" s="40"/>
      <c r="B390" s="20" t="s">
        <v>331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25">
      <c r="A392" s="40"/>
      <c r="B392" s="20" t="s">
        <v>328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44805</v>
      </c>
      <c r="B393" s="20" t="s">
        <v>325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326</v>
      </c>
    </row>
    <row r="394" spans="1:11" x14ac:dyDescent="0.25">
      <c r="A394" s="40"/>
      <c r="B394" s="20" t="s">
        <v>327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25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25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25">
      <c r="A402" s="40">
        <f>EDATE(A401,1)</f>
        <v>44986</v>
      </c>
      <c r="B402" s="20" t="s">
        <v>81</v>
      </c>
      <c r="C402" s="13">
        <v>1.25</v>
      </c>
      <c r="D402" s="39">
        <v>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82</v>
      </c>
    </row>
    <row r="403" spans="1:11" x14ac:dyDescent="0.25">
      <c r="A403" s="40">
        <f t="shared" ref="A403:A422" si="3">EDATE(A402,1)</f>
        <v>45017</v>
      </c>
      <c r="B403" s="20" t="s">
        <v>47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83</v>
      </c>
    </row>
    <row r="404" spans="1:11" x14ac:dyDescent="0.25">
      <c r="A404" s="40">
        <f t="shared" si="3"/>
        <v>45047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45058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318</v>
      </c>
    </row>
    <row r="406" spans="1:11" x14ac:dyDescent="0.25">
      <c r="A406" s="40"/>
      <c r="B406" s="20" t="s">
        <v>45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49">
        <v>45072</v>
      </c>
    </row>
    <row r="407" spans="1:11" x14ac:dyDescent="0.25">
      <c r="A407" s="40">
        <f>EDATE(A404,1)</f>
        <v>45078</v>
      </c>
      <c r="B407" s="20" t="s">
        <v>53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45082</v>
      </c>
    </row>
    <row r="408" spans="1:11" x14ac:dyDescent="0.25">
      <c r="A408" s="40"/>
      <c r="B408" s="20" t="s">
        <v>321</v>
      </c>
      <c r="C408" s="13"/>
      <c r="D408" s="39">
        <v>5</v>
      </c>
      <c r="E408" s="9"/>
      <c r="F408" s="20"/>
      <c r="G408" s="13" t="str">
        <f>IF(ISBLANK(Table1[[#This Row],[EARNED]]),"",Table1[[#This Row],[EARNED]])</f>
        <v/>
      </c>
      <c r="H408" s="39">
        <v>8</v>
      </c>
      <c r="I408" s="9"/>
      <c r="J408" s="11"/>
      <c r="K408" s="49" t="s">
        <v>320</v>
      </c>
    </row>
    <row r="409" spans="1:11" x14ac:dyDescent="0.25">
      <c r="A409" s="40">
        <f>EDATE(A407,1)</f>
        <v>45108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45124</v>
      </c>
    </row>
    <row r="410" spans="1:11" x14ac:dyDescent="0.25">
      <c r="A410" s="40">
        <f t="shared" si="3"/>
        <v>45139</v>
      </c>
      <c r="B410" s="20" t="s">
        <v>81</v>
      </c>
      <c r="C410" s="13">
        <v>1.25</v>
      </c>
      <c r="D410" s="39">
        <v>4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45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45139</v>
      </c>
    </row>
    <row r="412" spans="1:11" x14ac:dyDescent="0.25">
      <c r="A412" s="40">
        <f>EDATE(A410,1)</f>
        <v>45170</v>
      </c>
      <c r="B412" s="20" t="s">
        <v>258</v>
      </c>
      <c r="C412" s="13">
        <v>1.25</v>
      </c>
      <c r="D412" s="39">
        <v>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335</v>
      </c>
    </row>
    <row r="413" spans="1:11" x14ac:dyDescent="0.25">
      <c r="A413" s="40"/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45181</v>
      </c>
    </row>
    <row r="414" spans="1:11" x14ac:dyDescent="0.25">
      <c r="A414" s="40">
        <f>EDATE(A412,1)</f>
        <v>45200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45201</v>
      </c>
    </row>
    <row r="415" spans="1:11" x14ac:dyDescent="0.25">
      <c r="A415" s="40">
        <f t="shared" si="3"/>
        <v>45231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3"/>
        <v>45261</v>
      </c>
      <c r="B416" s="20" t="s">
        <v>45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20"/>
    </row>
    <row r="417" spans="1:11" x14ac:dyDescent="0.25">
      <c r="A417" s="48" t="s">
        <v>336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EDATE(A416,1)</f>
        <v>45292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f t="shared" si="3"/>
        <v>45323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 t="shared" si="3"/>
        <v>45352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 t="shared" si="3"/>
        <v>45383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 t="shared" si="3"/>
        <v>45413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1"/>
      <c r="B455" s="15"/>
      <c r="C455" s="42"/>
      <c r="D455" s="43"/>
      <c r="E455" s="9"/>
      <c r="F455" s="15"/>
      <c r="G455" s="42" t="str">
        <f>IF(ISBLANK(Table1[[#This Row],[EARNED]]),"",Table1[[#This Row],[EARNED]])</f>
        <v/>
      </c>
      <c r="H455" s="43"/>
      <c r="I455" s="9"/>
      <c r="J455" s="12"/>
      <c r="K45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15</v>
      </c>
      <c r="G3" s="45">
        <f>SUMIFS(F7:F14,E7:E14,E3)+SUMIFS(D7:D66,C7:C66,F3)+D3</f>
        <v>3.1000000000000014E-2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63.841000000000008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2023-12-19T02:05:48Z</dcterms:modified>
</cp:coreProperties>
</file>