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69" i="1" l="1"/>
  <c r="G77" i="1" l="1"/>
  <c r="G80" i="1" l="1"/>
  <c r="G92" i="1" l="1"/>
  <c r="G91" i="1" l="1"/>
  <c r="G88" i="1" l="1"/>
  <c r="G85" i="1" l="1"/>
  <c r="G79" i="1"/>
  <c r="G81" i="1" l="1"/>
  <c r="G73" i="1"/>
  <c r="G74" i="1"/>
  <c r="G75" i="1"/>
  <c r="G76" i="1"/>
  <c r="G78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82" i="1"/>
  <c r="G83" i="1"/>
  <c r="G84" i="1"/>
  <c r="G86" i="1"/>
  <c r="G87" i="1"/>
  <c r="G89" i="1"/>
  <c r="G90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<sst xmlns="http://schemas.openxmlformats.org/spreadsheetml/2006/main" count="108" uniqueCount="80">
  <si>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</si>
  <si>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</si>
  <si>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</si>
  <si>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</si>
  <si>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</si>
  <si>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</si>
  <si>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</si>
  <si>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</si>
  <si>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</si>
  <si>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</si>
  <si>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</si>
  <si>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</si>
  <si>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</si>
  <si>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</si>
  <si>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</si>
  <si>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</si>
  <si>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</si>
  <si>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</si>
  <si>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</si>
  <si>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</si>
  <si>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</si>
  <si>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</si>
  <si>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</si>
  <si>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</si>
  <si>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</si>
  <si>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</si>
  <si>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</si>
  <si>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</si>
  <si>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</si>
  <si>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</si>
  <si>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</si>
  <si>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</si>
  <si>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</si>
  <si>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</si>
  <si>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</si>
  <si>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</si>
  <si>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</si>
  <si>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</si>
  <si>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</si>
  <si>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</si>
  <si>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</si>
  <si>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</si>
  <si>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</si>
  <si>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</si>
  <si>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</si>
  <si>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</si>
  <si>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</si>
  <si>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</si>
  <si>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</si>
  <si>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</si>
  <si>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</si>
  <si>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</si>
  <si>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</si>
  <si>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</si>
  <si>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</si>
  <si>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</si>
  <si>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</si>
  <si>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</si>
  <si>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</si>
  <si>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</si>
  <si>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</si>
  <si>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</si>
  <si>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12/6,7/2022</t>
  </si>
  <si>
    <t>2023</t>
  </si>
  <si>
    <t>2/8,9/2023</t>
  </si>
  <si>
    <t>FL(4-0-0)</t>
  </si>
  <si>
    <t>5/4,5/2023</t>
  </si>
  <si>
    <t>6/29,30/2023</t>
  </si>
  <si>
    <t>UT(0-1-42)</t>
  </si>
  <si>
    <t>12/1,23/2022</t>
  </si>
  <si>
    <t>A(1-0-0)</t>
  </si>
  <si>
    <t>7/28,29/2022</t>
  </si>
  <si>
    <t>A(2-0-0)</t>
  </si>
  <si>
    <t>5/9,18/2023</t>
  </si>
  <si>
    <t>A(3-0-0)</t>
  </si>
  <si>
    <t>4/20,27,28/2022</t>
  </si>
  <si>
    <t>A(4-0-0)</t>
  </si>
  <si>
    <t>3/7,18,22,25/2022</t>
  </si>
  <si>
    <t>2024</t>
  </si>
  <si>
    <t>12/19,20/2023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</si>
</sst>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="98" zoomScaleNormal="98" workbookViewId="0">
      <pane ySplit="3645" topLeftCell="A79" activePane="bottomLeft"/>
      <selection activeCell="B2" sqref="B2:C2"/>
      <selection pane="bottomLeft" activeCell="K97" sqref="K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292.12299999999999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172.875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25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25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57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57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76</v>
      </c>
      <c r="C66" s="13">
        <v>1.25</v>
      </c>
      <c r="D66" s="39">
        <v>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77</v>
      </c>
    </row>
    <row r="67" spans="1:11" x14ac:dyDescent="0.25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25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25">
      <c r="A69" s="40"/>
      <c r="B69" s="20" t="s">
        <v>72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73</v>
      </c>
    </row>
    <row r="70" spans="1:11" x14ac:dyDescent="0.25">
      <c r="A70" s="40">
        <v>44713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37435</v>
      </c>
    </row>
    <row r="71" spans="1:11" x14ac:dyDescent="0.25">
      <c r="A71" s="40"/>
      <c r="B71" s="20" t="s">
        <v>60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44755</v>
      </c>
    </row>
    <row r="72" spans="1:11" x14ac:dyDescent="0.25">
      <c r="A72" s="40">
        <v>44743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71</v>
      </c>
    </row>
    <row r="73" spans="1:11" x14ac:dyDescent="0.25">
      <c r="A73" s="40">
        <v>44774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44803</v>
      </c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44838</v>
      </c>
    </row>
    <row r="76" spans="1:11" x14ac:dyDescent="0.25">
      <c r="A76" s="40">
        <v>44866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44886</v>
      </c>
    </row>
    <row r="77" spans="1:11" x14ac:dyDescent="0.25">
      <c r="A77" s="40"/>
      <c r="B77" s="20" t="s">
        <v>70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44867</v>
      </c>
    </row>
    <row r="78" spans="1:11" x14ac:dyDescent="0.25">
      <c r="A78" s="40">
        <v>44896</v>
      </c>
      <c r="B78" s="20" t="s">
        <v>59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62</v>
      </c>
    </row>
    <row r="79" spans="1:11" x14ac:dyDescent="0.25">
      <c r="A79" s="40"/>
      <c r="B79" s="20" t="s">
        <v>65</v>
      </c>
      <c r="C79" s="13"/>
      <c r="D79" s="39">
        <v>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69</v>
      </c>
    </row>
    <row r="80" spans="1:11" x14ac:dyDescent="0.25">
      <c r="A80" s="40"/>
      <c r="B80" s="20" t="s">
        <v>68</v>
      </c>
      <c r="C80" s="13"/>
      <c r="D80" s="39">
        <v>0.21200000000000002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63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44953</v>
      </c>
    </row>
    <row r="83" spans="1:11" x14ac:dyDescent="0.25">
      <c r="A83" s="40">
        <v>44958</v>
      </c>
      <c r="B83" s="20" t="s">
        <v>59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64</v>
      </c>
    </row>
    <row r="84" spans="1:11" x14ac:dyDescent="0.25">
      <c r="A84" s="40">
        <v>44986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45005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44991</v>
      </c>
    </row>
    <row r="86" spans="1:11" x14ac:dyDescent="0.25">
      <c r="A86" s="40">
        <v>45017</v>
      </c>
      <c r="B86" s="20" t="s">
        <v>74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75</v>
      </c>
    </row>
    <row r="87" spans="1:11" x14ac:dyDescent="0.25">
      <c r="A87" s="40">
        <v>45047</v>
      </c>
      <c r="B87" s="20" t="s">
        <v>59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66</v>
      </c>
    </row>
    <row r="88" spans="1:11" x14ac:dyDescent="0.25">
      <c r="A88" s="40"/>
      <c r="B88" s="20" t="s">
        <v>46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45076</v>
      </c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/>
    </row>
    <row r="90" spans="1:11" x14ac:dyDescent="0.25">
      <c r="A90" s="40">
        <v>45108</v>
      </c>
      <c r="B90" s="20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67</v>
      </c>
    </row>
    <row r="91" spans="1:11" x14ac:dyDescent="0.25">
      <c r="A91" s="40"/>
      <c r="B91" s="20" t="s">
        <v>46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45124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45120</v>
      </c>
    </row>
    <row r="93" spans="1:11" x14ac:dyDescent="0.25">
      <c r="A93" s="40">
        <v>45139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45169</v>
      </c>
    </row>
    <row r="94" spans="1:11" x14ac:dyDescent="0.25">
      <c r="A94" s="40">
        <v>45170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45200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45212</v>
      </c>
    </row>
    <row r="96" spans="1:11" x14ac:dyDescent="0.25">
      <c r="A96" s="40">
        <v>45231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45260</v>
      </c>
    </row>
    <row r="97" spans="1:11" x14ac:dyDescent="0.25">
      <c r="A97" s="40">
        <v>45261</v>
      </c>
      <c r="B97" s="20" t="s">
        <v>45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79</v>
      </c>
    </row>
    <row r="98" spans="1:11" x14ac:dyDescent="0.25">
      <c r="A98" s="47" t="s">
        <v>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46419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46447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46478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46508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46539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46569</v>
      </c>
      <c r="B141" s="15"/>
      <c r="C141" s="41"/>
      <c r="D141" s="42"/>
      <c r="E141" s="9"/>
      <c r="F141" s="15"/>
      <c r="G141" s="41" t="str">
        <f>IF(ISBLANK(Table1[[#This Row],[EARNED]]),"",Table1[[#This Row],[EARNED]])</f>
        <v/>
      </c>
      <c r="H141" s="42"/>
      <c r="I141" s="9"/>
      <c r="J141" s="12"/>
      <c r="K141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240.58500000000001</v>
      </c>
      <c r="B3" s="11">
        <v>114.125</v>
      </c>
      <c r="D3" s="11"/>
      <c r="E3" s="11">
        <v>1</v>
      </c>
      <c r="F3" s="11">
        <v>42</v>
      </c>
      <c r="G3" s="44">
        <f>SUMIFS(F7:F14,E7:E14,E3)+SUMIFS(D7:D66,C7:C66,F3)+D3</f>
        <v>0.21200000000000002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2023-12-12T02:23:30Z</dcterms:modified>
</cp:coreProperties>
</file>