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80" i="1" l="1"/>
  <c r="G52" i="1" l="1"/>
  <c r="G54" i="1" l="1"/>
  <c r="G57" i="1" l="1"/>
  <c r="G60" i="1" l="1"/>
  <c r="G65" i="1" l="1"/>
  <c r="G64" i="1"/>
  <c r="G74" i="1" l="1"/>
  <c r="G68" i="1" l="1"/>
  <c r="G66" i="1"/>
  <c r="A48" i="1"/>
  <c r="A49" i="1" s="1"/>
  <c r="A50" i="1" s="1"/>
  <c r="A51" i="1" s="1"/>
  <c r="A53" i="1" s="1"/>
  <c r="A55" i="1" s="1"/>
  <c r="A56" i="1" s="1"/>
  <c r="A58" i="1" s="1"/>
  <c r="G35" i="1"/>
  <c r="A34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G28" i="1"/>
  <c r="G18" i="1"/>
  <c r="G19" i="1"/>
  <c r="G20" i="1"/>
  <c r="A17" i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A12" i="1"/>
  <c r="A13" i="1" s="1"/>
  <c r="A14" i="1" s="1"/>
  <c r="G3" i="3" l="1"/>
  <c r="G17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5" i="1"/>
  <c r="G56" i="1"/>
  <c r="G58" i="1"/>
  <c r="G59" i="1"/>
  <c r="G61" i="1"/>
  <c r="G62" i="1"/>
  <c r="G63" i="1"/>
  <c r="G67" i="1"/>
  <c r="G69" i="1"/>
  <c r="G70" i="1"/>
  <c r="G71" i="1"/>
  <c r="G72" i="1"/>
  <c r="G73" i="1"/>
  <c r="G75" i="1"/>
  <c r="G76" i="1"/>
  <c r="G77" i="1"/>
  <c r="G78" i="1"/>
  <c r="G79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<sst xmlns="http://schemas.openxmlformats.org/spreadsheetml/2006/main" count="102" uniqueCount="84">
  <si>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</si>
  <si>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</si>
  <si>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</si>
  <si>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</si>
  <si>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</si>
  <si>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</si>
  <si>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</si>
  <si>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</si>
  <si>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</si>
  <si>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</si>
  <si>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</si>
  <si>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</si>
  <si>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</si>
  <si>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</si>
  <si>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</si>
  <si>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</si>
  <si>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</si>
  <si>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</si>
  <si>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</si>
  <si>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</si>
  <si>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</si>
  <si>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</si>
  <si>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</si>
  <si>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</si>
  <si>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</si>
  <si>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</si>
  <si>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</si>
  <si>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</si>
  <si>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</si>
  <si>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</si>
  <si>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</si>
  <si>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</si>
  <si>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</si>
  <si>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</si>
  <si>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</si>
  <si>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</si>
  <si>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</si>
  <si>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</si>
  <si>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</si>
  <si>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</si>
  <si>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</si>
  <si>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</si>
  <si>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RONNEL</t>
  </si>
  <si>
    <t>2019</t>
  </si>
  <si>
    <t>2020</t>
  </si>
  <si>
    <t>SL (1-0-0)</t>
  </si>
  <si>
    <t>1/24/2020</t>
  </si>
  <si>
    <t>SP (1-0-0)</t>
  </si>
  <si>
    <t>2/13,14/2020</t>
  </si>
  <si>
    <t>CL (2-0-0)</t>
  </si>
  <si>
    <t>2/27//2020</t>
  </si>
  <si>
    <t>9/24/2020</t>
  </si>
  <si>
    <t>FL (5-0-0)</t>
  </si>
  <si>
    <t>2021</t>
  </si>
  <si>
    <t>2022</t>
  </si>
  <si>
    <t>VL (2-0-0)</t>
  </si>
  <si>
    <t>9/29-30/2022</t>
  </si>
  <si>
    <t>6/24/2022</t>
  </si>
  <si>
    <t>2023</t>
  </si>
  <si>
    <t>VL(2-0-0)</t>
  </si>
  <si>
    <t>2/9,10/2023</t>
  </si>
  <si>
    <t>VL(1-0-0)</t>
  </si>
  <si>
    <t>SL(1-0-0)</t>
  </si>
  <si>
    <t>8/19,22/2022</t>
  </si>
  <si>
    <t>12/9,12/2022</t>
  </si>
  <si>
    <t>SL(3-0-0)</t>
  </si>
  <si>
    <t>07/5-7/2023</t>
  </si>
  <si>
    <t>A(3-0-0)</t>
  </si>
  <si>
    <t>12/20,23,29/2022</t>
  </si>
  <si>
    <t>UT(0-2-36)</t>
  </si>
  <si>
    <t>UT(0-0-28)</t>
  </si>
  <si>
    <t>UT(0-0-37)</t>
  </si>
  <si>
    <t>UT(0-0-9)</t>
  </si>
  <si>
    <t>UT(0-0-24)</t>
  </si>
  <si>
    <t>UT(0-0-18)</t>
  </si>
  <si>
    <t>6/17,20,24/2023</t>
  </si>
  <si>
    <t>UT(0-0-42)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</si>
  <si>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</si>
  <si>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A(1-0-0)</t>
  </si>
  <si>
    <t>UT(0-0-13)</t>
  </si>
  <si>
    <t>SP(3-0-0)</t>
  </si>
  <si>
    <t>12/20-22/2023</t>
  </si>
  <si>
    <t>FL(2-0-0)</t>
  </si>
  <si>
    <t>12/18,19/2023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</si>
</sst>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OJT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5"/>
  <sheetViews>
    <sheetView tabSelected="1" workbookViewId="0">
      <pane ySplit="3690" topLeftCell="A63" activePane="bottomLeft"/>
      <selection activeCell="G8" sqref="G8"/>
      <selection pane="bottomLeft" activeCell="S64" sqref="S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35.07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43709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43739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4" si="0">EDATE(A12,1)</f>
        <v>43770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43800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43831</v>
      </c>
      <c r="B16" s="15" t="s">
        <v>45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49" t="s">
        <v>46</v>
      </c>
    </row>
    <row r="17" spans="1:11" x14ac:dyDescent="0.25">
      <c r="A17" s="40">
        <f>EDATE(A16,1)</f>
        <v>43862</v>
      </c>
      <c r="B17" s="20" t="s">
        <v>47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50">
        <v>44106</v>
      </c>
    </row>
    <row r="18" spans="1:11" x14ac:dyDescent="0.25">
      <c r="A18" s="40"/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48</v>
      </c>
    </row>
    <row r="19" spans="1:11" x14ac:dyDescent="0.25">
      <c r="A19" s="40"/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50</v>
      </c>
    </row>
    <row r="20" spans="1:11" x14ac:dyDescent="0.25">
      <c r="A20" s="40"/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EDATE(A17,1)</f>
        <v>43891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ref="A22:A31" si="1">EDATE(A21,1)</f>
        <v>43922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43952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43983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44013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44044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44075</v>
      </c>
      <c r="B27" s="20" t="s">
        <v>45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51</v>
      </c>
    </row>
    <row r="28" spans="1:11" x14ac:dyDescent="0.25">
      <c r="A28" s="40"/>
      <c r="B28" s="20"/>
      <c r="C28" s="42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EDATE(A27,1)</f>
        <v>44105</v>
      </c>
      <c r="B29" s="20"/>
      <c r="C29" s="42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44136</v>
      </c>
      <c r="B30" s="20"/>
      <c r="C30" s="42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44166</v>
      </c>
      <c r="B31" s="20" t="s">
        <v>52</v>
      </c>
      <c r="C31" s="42">
        <v>1.25</v>
      </c>
      <c r="D31" s="39">
        <v>5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8" t="s">
        <v>53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44197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EDATE(A33,1)</f>
        <v>44228</v>
      </c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50">
        <v>44471</v>
      </c>
    </row>
    <row r="35" spans="1:11" x14ac:dyDescent="0.25">
      <c r="A35" s="40"/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/>
    </row>
    <row r="36" spans="1:11" x14ac:dyDescent="0.25">
      <c r="A36" s="40">
        <f>EDATE(A34,1)</f>
        <v>44256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ref="A37:A42" si="2">EDATE(A36,1)</f>
        <v>44287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44317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44348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44378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44470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EDATE(A43,1)</f>
        <v>44501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ref="A45" si="3">EDATE(A44,1)</f>
        <v>44531</v>
      </c>
      <c r="B45" s="20" t="s">
        <v>52</v>
      </c>
      <c r="C45" s="13">
        <v>1.25</v>
      </c>
      <c r="D45" s="39">
        <v>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54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44562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44593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ref="A49:A56" si="4">EDATE(A48,1)</f>
        <v>44621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4"/>
        <v>44652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4"/>
        <v>44682</v>
      </c>
      <c r="B51" s="20" t="s">
        <v>78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50">
        <v>44683</v>
      </c>
    </row>
    <row r="52" spans="1:11" x14ac:dyDescent="0.25">
      <c r="A52" s="40"/>
      <c r="B52" s="20" t="s">
        <v>79</v>
      </c>
      <c r="C52" s="13"/>
      <c r="D52" s="39">
        <v>2.700000000000001E-2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50"/>
    </row>
    <row r="53" spans="1:11" x14ac:dyDescent="0.25">
      <c r="A53" s="40">
        <f>EDATE(A51,1)</f>
        <v>44713</v>
      </c>
      <c r="B53" s="20" t="s">
        <v>67</v>
      </c>
      <c r="C53" s="13">
        <v>1.25</v>
      </c>
      <c r="D53" s="39">
        <v>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75</v>
      </c>
    </row>
    <row r="54" spans="1:11" x14ac:dyDescent="0.25">
      <c r="A54" s="40"/>
      <c r="B54" s="20" t="s">
        <v>76</v>
      </c>
      <c r="C54" s="13"/>
      <c r="D54" s="39">
        <v>8.7000000000000022E-2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f>EDATE(A53,1)</f>
        <v>44743</v>
      </c>
      <c r="B55" s="20" t="s">
        <v>74</v>
      </c>
      <c r="C55" s="13">
        <v>1.25</v>
      </c>
      <c r="D55" s="39">
        <v>3.7000000000000019E-2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4"/>
        <v>44774</v>
      </c>
      <c r="B56" s="20" t="s">
        <v>59</v>
      </c>
      <c r="C56" s="13">
        <v>1.25</v>
      </c>
      <c r="D56" s="39">
        <v>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63</v>
      </c>
    </row>
    <row r="57" spans="1:11" x14ac:dyDescent="0.25">
      <c r="A57" s="40"/>
      <c r="B57" s="20" t="s">
        <v>73</v>
      </c>
      <c r="C57" s="13"/>
      <c r="D57" s="39">
        <v>5.000000000000001E-2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f>EDATE(A56,1)</f>
        <v>44805</v>
      </c>
      <c r="B58" s="20" t="s">
        <v>55</v>
      </c>
      <c r="C58" s="13">
        <v>1.25</v>
      </c>
      <c r="D58" s="39">
        <v>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56</v>
      </c>
    </row>
    <row r="59" spans="1:11" x14ac:dyDescent="0.25">
      <c r="A59" s="40"/>
      <c r="B59" s="20" t="s">
        <v>45</v>
      </c>
      <c r="C59" s="13"/>
      <c r="D59" s="39"/>
      <c r="E59" s="9"/>
      <c r="F59" s="20" t="s">
        <v>77</v>
      </c>
      <c r="G59" s="13" t="str">
        <f>IF(ISBLANK(Table1[[#This Row],[EARNED]]),"",Table1[[#This Row],[EARNED]])</f>
        <v/>
      </c>
      <c r="H59" s="39">
        <v>1</v>
      </c>
      <c r="I59" s="9"/>
      <c r="J59" s="11"/>
      <c r="K59" s="20" t="s">
        <v>57</v>
      </c>
    </row>
    <row r="60" spans="1:11" x14ac:dyDescent="0.25">
      <c r="A60" s="40"/>
      <c r="B60" s="20" t="s">
        <v>72</v>
      </c>
      <c r="C60" s="13"/>
      <c r="D60" s="39">
        <v>1.9000000000000003E-2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44835</v>
      </c>
      <c r="B61" s="20" t="s">
        <v>71</v>
      </c>
      <c r="C61" s="13">
        <v>1.25</v>
      </c>
      <c r="D61" s="39">
        <v>7.7000000000000013E-2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44866</v>
      </c>
      <c r="B62" s="20" t="s">
        <v>70</v>
      </c>
      <c r="C62" s="13">
        <v>1.25</v>
      </c>
      <c r="D62" s="39">
        <v>5.8000000000000017E-2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44896</v>
      </c>
      <c r="B63" s="20" t="s">
        <v>59</v>
      </c>
      <c r="C63" s="13">
        <v>1.25</v>
      </c>
      <c r="D63" s="39">
        <v>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64</v>
      </c>
    </row>
    <row r="64" spans="1:11" x14ac:dyDescent="0.25">
      <c r="A64" s="40"/>
      <c r="B64" s="20" t="s">
        <v>67</v>
      </c>
      <c r="C64" s="13"/>
      <c r="D64" s="39">
        <v>3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68</v>
      </c>
    </row>
    <row r="65" spans="1:11" x14ac:dyDescent="0.25">
      <c r="A65" s="40"/>
      <c r="B65" s="20" t="s">
        <v>69</v>
      </c>
      <c r="C65" s="13"/>
      <c r="D65" s="39">
        <v>0.32500000000000001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8" t="s">
        <v>58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44927</v>
      </c>
      <c r="B67" s="20" t="s">
        <v>61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50">
        <v>44939</v>
      </c>
    </row>
    <row r="68" spans="1:11" x14ac:dyDescent="0.25">
      <c r="A68" s="40"/>
      <c r="B68" s="20" t="s">
        <v>62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50">
        <v>44944</v>
      </c>
    </row>
    <row r="69" spans="1:11" x14ac:dyDescent="0.25">
      <c r="A69" s="40">
        <v>44958</v>
      </c>
      <c r="B69" s="20" t="s">
        <v>59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60</v>
      </c>
    </row>
    <row r="70" spans="1:11" x14ac:dyDescent="0.25">
      <c r="A70" s="40">
        <v>44986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45017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45047</v>
      </c>
      <c r="B72" s="20" t="s">
        <v>62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50">
        <v>45051</v>
      </c>
    </row>
    <row r="73" spans="1:11" x14ac:dyDescent="0.25">
      <c r="A73" s="40">
        <v>45078</v>
      </c>
      <c r="B73" s="20" t="s">
        <v>62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50">
        <v>45078</v>
      </c>
    </row>
    <row r="74" spans="1:11" x14ac:dyDescent="0.25">
      <c r="A74" s="40"/>
      <c r="B74" s="20" t="s">
        <v>62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50">
        <v>45082</v>
      </c>
    </row>
    <row r="75" spans="1:11" x14ac:dyDescent="0.25">
      <c r="A75" s="40">
        <v>45108</v>
      </c>
      <c r="B75" s="20" t="s">
        <v>65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3</v>
      </c>
      <c r="I75" s="9"/>
      <c r="J75" s="11"/>
      <c r="K75" s="20" t="s">
        <v>66</v>
      </c>
    </row>
    <row r="76" spans="1:11" x14ac:dyDescent="0.25">
      <c r="A76" s="40">
        <v>45139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45170</v>
      </c>
      <c r="B77" s="20" t="s">
        <v>62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50">
        <v>45195</v>
      </c>
    </row>
    <row r="78" spans="1:11" x14ac:dyDescent="0.25">
      <c r="A78" s="40">
        <v>45200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45231</v>
      </c>
      <c r="B79" s="20" t="s">
        <v>62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50">
        <v>45233</v>
      </c>
    </row>
    <row r="80" spans="1:11" x14ac:dyDescent="0.25">
      <c r="A80" s="40"/>
      <c r="B80" s="20" t="s">
        <v>62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50">
        <v>45238</v>
      </c>
    </row>
    <row r="81" spans="1:11" x14ac:dyDescent="0.25">
      <c r="A81" s="40">
        <v>45261</v>
      </c>
      <c r="B81" s="20" t="s">
        <v>80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81</v>
      </c>
    </row>
    <row r="82" spans="1:11" x14ac:dyDescent="0.25">
      <c r="A82" s="40"/>
      <c r="B82" s="20" t="s">
        <v>82</v>
      </c>
      <c r="C82" s="13"/>
      <c r="D82" s="39">
        <v>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83</v>
      </c>
    </row>
    <row r="83" spans="1:11" x14ac:dyDescent="0.25">
      <c r="A83" s="40">
        <v>45292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45323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45352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45383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45413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45444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45474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45505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45536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45566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1"/>
      <c r="B145" s="15"/>
      <c r="C145" s="42"/>
      <c r="D145" s="43"/>
      <c r="E145" s="9"/>
      <c r="F145" s="15"/>
      <c r="G145" s="42" t="str">
        <f>IF(ISBLANK(Table1[[#This Row],[EARNED]]),"",Table1[[#This Row],[EARNED]])</f>
        <v/>
      </c>
      <c r="H145" s="43"/>
      <c r="I145" s="9"/>
      <c r="J145" s="12"/>
      <c r="K1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13</v>
      </c>
      <c r="G3" s="47">
        <f>SUMIFS(F7:F14,E7:E14,E3)+SUMIFS(D7:D66,C7:C66,F3)+D3</f>
        <v>2.700000000000001E-2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2023-12-13T07:42:41Z</dcterms:modified>
</cp:coreProperties>
</file>