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1" i="1" l="1"/>
  <c r="G685" i="1" l="1"/>
  <c r="G689" i="1" l="1"/>
  <c r="G691" i="1" l="1"/>
  <c r="G695" i="1" l="1"/>
  <c r="G698" i="1" l="1"/>
  <c r="G706" i="1" l="1"/>
  <c r="G697" i="1" l="1"/>
  <c r="G701" i="1"/>
  <c r="G694" i="1"/>
  <c r="G12" i="1"/>
  <c r="G699" i="1"/>
  <c r="G704" i="1"/>
  <c r="G705" i="1"/>
  <c r="G707" i="1"/>
  <c r="G708" i="1"/>
  <c r="G709" i="1"/>
  <c r="G710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687" i="1"/>
  <c r="G684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90" i="1" s="1"/>
  <c r="G703" i="1"/>
  <c r="G678" i="1"/>
  <c r="G681" i="1"/>
  <c r="G686" i="1"/>
  <c r="G688" i="1"/>
  <c r="G690" i="1"/>
  <c r="G692" i="1"/>
  <c r="G693" i="1"/>
  <c r="G696" i="1"/>
  <c r="G700" i="1"/>
  <c r="G702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<sst xmlns="http://schemas.openxmlformats.org/spreadsheetml/2006/main" count="977" uniqueCount="588">
  <si>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</si>
  <si>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</si>
  <si>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</si>
  <si>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</si>
  <si>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</si>
  <si>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</si>
  <si>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</si>
  <si>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</si>
  <si>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</si>
  <si>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</si>
  <si>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</si>
  <si>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</si>
  <si>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</si>
  <si>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</si>
  <si>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</si>
  <si>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</si>
  <si>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</si>
  <si>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</si>
  <si>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</si>
  <si>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</si>
  <si>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</si>
  <si>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</si>
  <si>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</si>
  <si>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</si>
  <si>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</si>
  <si>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</si>
  <si>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</si>
  <si>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</si>
  <si>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</si>
  <si>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</si>
  <si>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</si>
  <si>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</si>
  <si>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</si>
  <si>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</si>
  <si>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</si>
  <si>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</si>
  <si>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</si>
  <si>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</si>
  <si>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</si>
  <si>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</si>
  <si>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</si>
  <si>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</si>
  <si>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</si>
  <si>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</si>
  <si>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</si>
  <si>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</si>
  <si>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</si>
  <si>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</si>
  <si>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</si>
  <si>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</si>
  <si>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</si>
  <si>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</si>
  <si>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</si>
  <si>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</si>
  <si>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</si>
  <si>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</si>
  <si>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</si>
  <si>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</si>
  <si>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</si>
  <si>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</si>
  <si>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</si>
  <si>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</si>
  <si>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</si>
  <si>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</si>
  <si>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</si>
  <si>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</si>
  <si>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</si>
  <si>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</si>
  <si>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</si>
  <si>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</si>
  <si>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</si>
  <si>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</si>
  <si>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</si>
  <si>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</si>
  <si>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</si>
  <si>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</si>
  <si>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</si>
  <si>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</si>
  <si>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</si>
  <si>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</si>
  <si>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</si>
  <si>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</si>
  <si>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</si>
  <si>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</si>
  <si>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</si>
  <si>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</si>
  <si>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</si>
  <si>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</si>
  <si>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</si>
  <si>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</si>
  <si>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</si>
  <si>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</si>
  <si>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</si>
  <si>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</si>
  <si>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</si>
  <si>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</si>
  <si>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</si>
  <si>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</si>
  <si>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</si>
  <si>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</si>
  <si>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</si>
  <si>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</si>
  <si>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</si>
  <si>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</si>
  <si>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</si>
  <si>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</si>
  <si>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</si>
  <si>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</si>
  <si>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</si>
  <si>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</si>
  <si>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</si>
  <si>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</si>
  <si>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</si>
  <si>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</si>
  <si>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</si>
  <si>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</si>
  <si>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</si>
  <si>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</si>
  <si>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</si>
  <si>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</si>
  <si>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</si>
  <si>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</si>
  <si>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</si>
  <si>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</si>
  <si>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</si>
  <si>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</si>
  <si>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</si>
  <si>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</si>
  <si>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</si>
  <si>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</si>
  <si>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</si>
  <si>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</si>
  <si>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</si>
  <si>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</si>
  <si>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</si>
  <si>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</si>
  <si>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</si>
  <si>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</si>
  <si>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</si>
  <si>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</si>
  <si>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</si>
  <si>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</si>
  <si>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</si>
  <si>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</si>
  <si>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</si>
  <si>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</si>
  <si>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</si>
  <si>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</si>
  <si>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</si>
  <si>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</si>
  <si>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</si>
  <si>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</si>
  <si>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</si>
  <si>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</si>
  <si>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</si>
  <si>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</si>
  <si>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</si>
  <si>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</si>
  <si>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</si>
  <si>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</si>
  <si>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</si>
  <si>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</si>
  <si>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</si>
  <si>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</si>
  <si>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</si>
  <si>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</si>
  <si>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</si>
  <si>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</si>
  <si>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</si>
  <si>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</si>
  <si>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</si>
  <si>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</si>
  <si>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</si>
  <si>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</si>
  <si>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</si>
  <si>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</si>
  <si>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</si>
  <si>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</si>
  <si>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</si>
  <si>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</si>
  <si>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</si>
  <si>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</si>
  <si>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</si>
  <si>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</si>
  <si>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</si>
  <si>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</si>
  <si>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</si>
  <si>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</si>
  <si>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</si>
  <si>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</si>
  <si>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</si>
  <si>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</si>
  <si>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</si>
  <si>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</si>
  <si>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</si>
  <si>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</si>
  <si>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</si>
  <si>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</si>
  <si>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</si>
  <si>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</si>
  <si>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</si>
  <si>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</si>
  <si>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</si>
  <si>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</si>
  <si>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</si>
  <si>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</si>
  <si>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</si>
  <si>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</si>
  <si>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</si>
  <si>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</si>
  <si>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</si>
  <si>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</si>
  <si>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</si>
  <si>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</si>
  <si>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</si>
  <si>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</si>
  <si>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</si>
  <si>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</si>
  <si>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</si>
  <si>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</si>
  <si>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</si>
  <si>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</si>
  <si>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</si>
  <si>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</si>
  <si>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</si>
  <si>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</si>
  <si>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</si>
  <si>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</si>
  <si>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</si>
  <si>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</si>
  <si>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</si>
  <si>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</si>
  <si>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</si>
  <si>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</si>
  <si>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</si>
  <si>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</si>
  <si>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</si>
  <si>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</si>
  <si>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</si>
  <si>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</si>
  <si>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</si>
  <si>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</si>
  <si>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</si>
  <si>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</si>
  <si>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</si>
  <si>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</si>
  <si>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</si>
  <si>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</si>
  <si>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</si>
  <si>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</si>
  <si>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</si>
  <si>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</si>
  <si>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</si>
  <si>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</si>
  <si>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</si>
  <si>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</si>
  <si>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</si>
  <si>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</si>
  <si>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</si>
  <si>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</si>
  <si>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</si>
  <si>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</si>
  <si>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</si>
  <si>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</si>
  <si>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</si>
  <si>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</si>
  <si>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</si>
  <si>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</si>
  <si>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</si>
  <si>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</si>
  <si>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</si>
  <si>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</si>
  <si>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</si>
  <si>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</si>
  <si>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</si>
  <si>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</si>
  <si>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</si>
  <si>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</si>
  <si>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</si>
  <si>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</si>
  <si>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</si>
  <si>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</si>
  <si>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</si>
  <si>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</si>
  <si>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</si>
  <si>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</si>
  <si>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</si>
  <si>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</si>
  <si>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</si>
  <si>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</si>
  <si>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</si>
  <si>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</si>
  <si>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</si>
  <si>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</si>
  <si>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</si>
  <si>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</si>
  <si>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</si>
  <si>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</si>
  <si>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</si>
  <si>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</si>
  <si>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</si>
  <si>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</si>
  <si>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</si>
  <si>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</si>
  <si>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</si>
  <si>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</si>
  <si>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</si>
  <si>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</si>
  <si>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</si>
  <si>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</si>
  <si>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</si>
  <si>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</si>
  <si>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</si>
  <si>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</si>
  <si>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</si>
  <si>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</si>
  <si>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</si>
  <si>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</si>
  <si>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</si>
  <si>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</si>
  <si>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</si>
  <si>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</si>
  <si>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</si>
  <si>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</si>
  <si>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</si>
  <si>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</si>
  <si>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</si>
  <si>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</si>
  <si>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</si>
  <si>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</si>
  <si>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</si>
  <si>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</si>
  <si>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</si>
  <si>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</si>
  <si>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</si>
  <si>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</si>
  <si>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</si>
  <si>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</si>
  <si>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</si>
  <si>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</si>
  <si>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</si>
  <si>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</si>
  <si>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</si>
  <si>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</si>
  <si>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</si>
  <si>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</si>
  <si>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</si>
  <si>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</si>
  <si>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</si>
  <si>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</si>
  <si>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</si>
  <si>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</si>
  <si>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</si>
  <si>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</si>
  <si>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</si>
  <si>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</si>
  <si>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</si>
  <si>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</si>
  <si>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</si>
  <si>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</si>
  <si>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</si>
  <si>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</si>
  <si>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</si>
  <si>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</si>
  <si>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</si>
  <si>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</si>
  <si>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</si>
  <si>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</si>
  <si>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</si>
  <si>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</si>
  <si>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</si>
  <si>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</si>
  <si>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</si>
  <si>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</si>
  <si>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</si>
  <si>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</si>
  <si>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</si>
  <si>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</si>
  <si>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</si>
  <si>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</si>
  <si>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</si>
  <si>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</si>
  <si>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</si>
  <si>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</si>
  <si>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</si>
  <si>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</si>
  <si>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</si>
  <si>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</si>
  <si>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</si>
  <si>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</si>
  <si>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</si>
  <si>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</si>
  <si>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</si>
  <si>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</si>
  <si>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</si>
  <si>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</si>
  <si>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</si>
  <si>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</si>
  <si>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</si>
  <si>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</si>
  <si>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</si>
  <si>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</si>
  <si>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</si>
  <si>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</si>
  <si>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</si>
  <si>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</si>
  <si>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</si>
  <si>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</si>
  <si>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</si>
  <si>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</si>
  <si>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</si>
  <si>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</si>
  <si>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</si>
  <si>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</si>
  <si>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</si>
  <si>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</si>
  <si>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</si>
  <si>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</si>
  <si>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</si>
  <si>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</si>
  <si>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</si>
  <si>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</si>
  <si>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</si>
  <si>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</si>
  <si>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</si>
  <si>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</si>
  <si>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</si>
  <si>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</si>
  <si>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</si>
  <si>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</si>
  <si>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</si>
  <si>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</si>
  <si>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</si>
  <si>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</si>
  <si>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</si>
  <si>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</si>
  <si>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</si>
  <si>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</si>
  <si>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</si>
  <si>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</si>
  <si>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</si>
  <si>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</si>
  <si>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</si>
  <si>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</si>
  <si>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</si>
  <si>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</si>
  <si>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</si>
  <si>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</si>
  <si>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</si>
  <si>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</si>
  <si>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</si>
  <si>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</si>
  <si>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</si>
  <si>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</si>
  <si>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</si>
  <si>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</si>
  <si>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</si>
  <si>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</si>
  <si>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</si>
  <si>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</si>
  <si>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</si>
  <si>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</si>
  <si>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</si>
  <si>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</si>
  <si>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</si>
  <si>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</si>
  <si>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</si>
  <si>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</si>
  <si>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</si>
  <si>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</si>
  <si>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</si>
  <si>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</si>
  <si>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</si>
  <si>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</si>
  <si>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</si>
  <si>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</si>
  <si>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</si>
  <si>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</si>
  <si>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</si>
  <si>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</si>
  <si>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</si>
  <si>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</si>
  <si>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</si>
  <si>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</si>
  <si>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</si>
  <si>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</si>
  <si>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</si>
  <si>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</si>
  <si>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</si>
  <si>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</si>
  <si>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</si>
  <si>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</si>
  <si>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</si>
  <si>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</si>
  <si>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</si>
  <si>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</si>
  <si>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</si>
  <si>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</si>
  <si>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</si>
  <si>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</si>
  <si>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</si>
  <si>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</si>
  <si>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</si>
  <si>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</si>
  <si>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</si>
  <si>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</si>
  <si>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</si>
  <si>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</si>
  <si>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</si>
  <si>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</si>
  <si>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</si>
  <si>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</si>
  <si>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</si>
  <si>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</si>
  <si>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</si>
  <si>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</si>
  <si>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</si>
  <si>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</si>
  <si>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</si>
  <si>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</si>
  <si>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</si>
  <si>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</si>
  <si>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</si>
  <si>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</si>
  <si>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</si>
  <si>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</si>
  <si>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</si>
  <si>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</si>
  <si>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</si>
  <si>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</si>
  <si>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</si>
  <si>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</si>
  <si>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</si>
  <si>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</si>
  <si>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</si>
  <si>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</si>
  <si>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</si>
  <si>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</si>
  <si>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</si>
  <si>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</si>
  <si>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</si>
  <si>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</si>
  <si>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</si>
  <si>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</si>
  <si>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</si>
  <si>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</si>
  <si>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</si>
  <si>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</si>
  <si>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</si>
  <si>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</si>
  <si>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</si>
  <si>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</si>
  <si>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</si>
  <si>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</si>
  <si>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</si>
  <si>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</si>
  <si>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</si>
  <si>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</si>
  <si>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</si>
  <si>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</si>
  <si>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</si>
  <si>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</si>
  <si>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</si>
  <si>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</si>
  <si>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</si>
  <si>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</si>
  <si>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</si>
  <si>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</si>
  <si>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</si>
  <si>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</si>
  <si>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</si>
  <si>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</si>
  <si>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</si>
  <si>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</si>
  <si>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</si>
  <si>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</si>
  <si>
    <t>UT(0-0-36)</t>
  </si>
  <si>
    <t>UT(0-0-24)</t>
  </si>
  <si>
    <t>UT(0-0-33)</t>
  </si>
  <si>
    <t>UT(0-0-42)</t>
  </si>
  <si>
    <t>UT(0-0-22)</t>
  </si>
  <si>
    <t>UT(0-0-53)</t>
  </si>
  <si>
    <t>UT(0-0-43)</t>
  </si>
  <si>
    <t>UT(0-1-27)</t>
  </si>
  <si>
    <t>UT(0-0-59)</t>
  </si>
  <si>
    <t>9/20,21/2023</t>
  </si>
  <si>
    <t>SL(2-0-0)</t>
  </si>
  <si>
    <t>10/19,20/2023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</si>
</sst>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744"/>
  <sheetViews>
    <sheetView tabSelected="1" zoomScale="110" zoomScaleNormal="110" workbookViewId="0">
      <pane ySplit="4050" topLeftCell="A698" activePane="bottomLeft"/>
      <selection activeCell="B4" sqref="B4:C4"/>
      <selection pane="bottomLeft" activeCell="B714" sqref="B7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2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2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37.256000000000085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38.353000000000009</v>
      </c>
      <c r="J9" s="11"/>
      <c r="K9" s="20"/>
    </row>
    <row r="10" spans="1:12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2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2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2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2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2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2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" si="24">EDATE(A673,1)</f>
        <v>44621</v>
      </c>
      <c r="B674" s="20" t="s">
        <v>76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557</v>
      </c>
    </row>
    <row r="675" spans="1:11" x14ac:dyDescent="0.25">
      <c r="A675" s="40"/>
      <c r="B675" s="20" t="s">
        <v>584</v>
      </c>
      <c r="C675" s="13"/>
      <c r="D675" s="39">
        <v>0.12300000000000001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>
        <v>1.25</v>
      </c>
      <c r="D676" s="42"/>
      <c r="E676" s="47"/>
      <c r="F676" s="15"/>
      <c r="G676" s="41">
        <f>IF(ISBLANK(Table1[[#This Row],[EARNED]]),"",Table1[[#This Row],[EARNED]])</f>
        <v>1.25</v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 t="s">
        <v>583</v>
      </c>
      <c r="C677" s="13"/>
      <c r="D677" s="39">
        <v>0.18100000000000002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 t="s">
        <v>582</v>
      </c>
      <c r="C680" s="13"/>
      <c r="D680" s="39">
        <v>0.09</v>
      </c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>
        <v>1.25</v>
      </c>
      <c r="D681" s="39">
        <v>2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 t="s">
        <v>581</v>
      </c>
      <c r="C685" s="13"/>
      <c r="D685" s="39">
        <v>0.11000000000000001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 t="s">
        <v>580</v>
      </c>
      <c r="C687" s="13"/>
      <c r="D687" s="39">
        <v>4.6000000000000006E-2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/>
      <c r="B689" s="20" t="s">
        <v>576</v>
      </c>
      <c r="C689" s="13"/>
      <c r="D689" s="39">
        <v>7.5000000000000011E-2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9"/>
    </row>
    <row r="690" spans="1:11" x14ac:dyDescent="0.25">
      <c r="A690" s="40">
        <f>EDATE(A688,1)</f>
        <v>44805</v>
      </c>
      <c r="B690" s="20" t="s">
        <v>44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20" t="s">
        <v>565</v>
      </c>
    </row>
    <row r="691" spans="1:11" x14ac:dyDescent="0.25">
      <c r="A691" s="40"/>
      <c r="B691" s="20" t="s">
        <v>579</v>
      </c>
      <c r="C691" s="13"/>
      <c r="D691" s="39">
        <v>8.7000000000000022E-2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44835</v>
      </c>
      <c r="B692" s="20" t="s">
        <v>578</v>
      </c>
      <c r="C692" s="13">
        <v>1.25</v>
      </c>
      <c r="D692" s="39">
        <v>6.9000000000000006E-2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v>44866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568</v>
      </c>
    </row>
    <row r="694" spans="1:11" x14ac:dyDescent="0.25">
      <c r="A694" s="40"/>
      <c r="B694" s="20" t="s">
        <v>569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9">
        <v>44883</v>
      </c>
    </row>
    <row r="695" spans="1:11" x14ac:dyDescent="0.25">
      <c r="A695" s="40"/>
      <c r="B695" s="20" t="s">
        <v>577</v>
      </c>
      <c r="C695" s="13"/>
      <c r="D695" s="39">
        <v>5.000000000000001E-2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49"/>
    </row>
    <row r="696" spans="1:11" x14ac:dyDescent="0.25">
      <c r="A696" s="40">
        <v>44896</v>
      </c>
      <c r="B696" s="20" t="s">
        <v>567</v>
      </c>
      <c r="C696" s="13">
        <v>1.25</v>
      </c>
      <c r="D696" s="39">
        <v>2</v>
      </c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 t="s">
        <v>571</v>
      </c>
    </row>
    <row r="697" spans="1:11" x14ac:dyDescent="0.25">
      <c r="A697" s="40"/>
      <c r="B697" s="20" t="s">
        <v>575</v>
      </c>
      <c r="C697" s="13"/>
      <c r="D697" s="39">
        <v>1</v>
      </c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49">
        <v>45273</v>
      </c>
    </row>
    <row r="698" spans="1:11" x14ac:dyDescent="0.25">
      <c r="A698" s="40"/>
      <c r="B698" s="20" t="s">
        <v>576</v>
      </c>
      <c r="C698" s="13"/>
      <c r="D698" s="39">
        <v>7.5000000000000011E-2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9"/>
    </row>
    <row r="699" spans="1:11" x14ac:dyDescent="0.25">
      <c r="A699" s="48" t="s">
        <v>566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44927</v>
      </c>
      <c r="B700" s="20" t="s">
        <v>570</v>
      </c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9">
        <v>44942</v>
      </c>
    </row>
    <row r="701" spans="1:11" x14ac:dyDescent="0.25">
      <c r="A701" s="40"/>
      <c r="B701" s="15" t="s">
        <v>569</v>
      </c>
      <c r="C701" s="41"/>
      <c r="D701" s="42"/>
      <c r="E701" s="47"/>
      <c r="F701" s="15"/>
      <c r="G701" s="41" t="str">
        <f>IF(ISBLANK(Table1[[#This Row],[EARNED]]),"",Table1[[#This Row],[EARNED]])</f>
        <v/>
      </c>
      <c r="H701" s="42">
        <v>1</v>
      </c>
      <c r="I701" s="47"/>
      <c r="J701" s="12"/>
      <c r="K701" s="50">
        <v>44930</v>
      </c>
    </row>
    <row r="702" spans="1:11" x14ac:dyDescent="0.25">
      <c r="A702" s="40">
        <v>44958</v>
      </c>
      <c r="B702" s="15" t="s">
        <v>569</v>
      </c>
      <c r="C702" s="41">
        <v>1.25</v>
      </c>
      <c r="D702" s="42"/>
      <c r="E702" s="47"/>
      <c r="F702" s="15"/>
      <c r="G702" s="41">
        <f>IF(ISBLANK(Table1[[#This Row],[EARNED]]),"",Table1[[#This Row],[EARNED]])</f>
        <v>1.25</v>
      </c>
      <c r="H702" s="42">
        <v>1</v>
      </c>
      <c r="I702" s="47"/>
      <c r="J702" s="12"/>
      <c r="K702" s="50">
        <v>44965</v>
      </c>
    </row>
    <row r="703" spans="1:11" x14ac:dyDescent="0.25">
      <c r="A703" s="40">
        <v>44986</v>
      </c>
      <c r="B703" s="15" t="s">
        <v>569</v>
      </c>
      <c r="C703" s="41">
        <v>1.25</v>
      </c>
      <c r="D703" s="42"/>
      <c r="E703" s="47"/>
      <c r="F703" s="15"/>
      <c r="G703" s="41">
        <f>IF(ISBLANK(Table1[[#This Row],[EARNED]]),"",Table1[[#This Row],[EARNED]])</f>
        <v>1.25</v>
      </c>
      <c r="H703" s="42">
        <v>1</v>
      </c>
      <c r="I703" s="47"/>
      <c r="J703" s="12"/>
      <c r="K703" s="50">
        <v>44999</v>
      </c>
    </row>
    <row r="704" spans="1:11" x14ac:dyDescent="0.25">
      <c r="A704" s="40">
        <v>45017</v>
      </c>
      <c r="B704" s="20" t="s">
        <v>569</v>
      </c>
      <c r="C704" s="41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>
        <v>1</v>
      </c>
      <c r="I704" s="9"/>
      <c r="J704" s="11"/>
      <c r="K704" s="49">
        <v>45030</v>
      </c>
    </row>
    <row r="705" spans="1:11" x14ac:dyDescent="0.25">
      <c r="A705" s="40">
        <v>45047</v>
      </c>
      <c r="B705" s="20" t="s">
        <v>569</v>
      </c>
      <c r="C705" s="41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1</v>
      </c>
      <c r="I705" s="9"/>
      <c r="J705" s="11"/>
      <c r="K705" s="49">
        <v>45058</v>
      </c>
    </row>
    <row r="706" spans="1:11" x14ac:dyDescent="0.25">
      <c r="A706" s="40"/>
      <c r="B706" s="20" t="s">
        <v>569</v>
      </c>
      <c r="C706" s="41"/>
      <c r="D706" s="39"/>
      <c r="E706" s="9"/>
      <c r="F706" s="20"/>
      <c r="G706" s="13" t="str">
        <f>IF(ISBLANK(Table1[[#This Row],[EARNED]]),"",Table1[[#This Row],[EARNED]])</f>
        <v/>
      </c>
      <c r="H706" s="39">
        <v>1</v>
      </c>
      <c r="I706" s="9"/>
      <c r="J706" s="11"/>
      <c r="K706" s="49">
        <v>45075</v>
      </c>
    </row>
    <row r="707" spans="1:11" x14ac:dyDescent="0.25">
      <c r="A707" s="40">
        <v>45078</v>
      </c>
      <c r="B707" s="20" t="s">
        <v>569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9">
        <v>45104</v>
      </c>
    </row>
    <row r="708" spans="1:11" x14ac:dyDescent="0.25">
      <c r="A708" s="40">
        <v>45108</v>
      </c>
      <c r="B708" s="20" t="s">
        <v>570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49">
        <v>45133</v>
      </c>
    </row>
    <row r="709" spans="1:11" x14ac:dyDescent="0.25">
      <c r="A709" s="40">
        <v>45139</v>
      </c>
      <c r="B709" s="20"/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/>
    </row>
    <row r="710" spans="1:11" x14ac:dyDescent="0.25">
      <c r="A710" s="40">
        <v>45170</v>
      </c>
      <c r="B710" s="20" t="s">
        <v>567</v>
      </c>
      <c r="C710" s="13">
        <v>1.25</v>
      </c>
      <c r="D710" s="39">
        <v>2</v>
      </c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 t="s">
        <v>585</v>
      </c>
    </row>
    <row r="711" spans="1:11" x14ac:dyDescent="0.25">
      <c r="A711" s="40"/>
      <c r="B711" s="20" t="s">
        <v>569</v>
      </c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>
        <v>1</v>
      </c>
      <c r="I711" s="9"/>
      <c r="J711" s="11"/>
      <c r="K711" s="49">
        <v>45191</v>
      </c>
    </row>
    <row r="712" spans="1:11" x14ac:dyDescent="0.25">
      <c r="A712" s="40">
        <v>45200</v>
      </c>
      <c r="B712" s="20" t="s">
        <v>586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2</v>
      </c>
      <c r="I712" s="9"/>
      <c r="J712" s="11"/>
      <c r="K712" s="20" t="s">
        <v>587</v>
      </c>
    </row>
    <row r="713" spans="1:11" x14ac:dyDescent="0.25">
      <c r="A713" s="40">
        <v>45231</v>
      </c>
      <c r="B713" s="20" t="s">
        <v>570</v>
      </c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49">
        <v>45233</v>
      </c>
    </row>
    <row r="714" spans="1:11" x14ac:dyDescent="0.25">
      <c r="A714" s="40">
        <v>45261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45292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45323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45352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45383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45413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45444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45474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45505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45536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45566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45597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45627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45658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45689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45717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45748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45778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45809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45839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45870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45901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45931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45962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45992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46023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46054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46082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46113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46143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46174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59</v>
      </c>
      <c r="G3" s="46">
        <f>SUMIFS(F7:F14,E7:E14,E3)+SUMIFS(D7:D66,C7:C66,F3)+D3</f>
        <v>0.12300000000000001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2023-11-07T07:40:18Z</dcterms:modified>
</cp:coreProperties>
</file>